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6" activeTab="0"/>
  </bookViews>
  <sheets>
    <sheet name="Sheet3" sheetId="1" r:id="rId1"/>
  </sheets>
  <definedNames>
    <definedName name="_xlnm.Print_Area" localSheetId="0">'Sheet3'!$A$1:$T$38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<sst xmlns="http://schemas.openxmlformats.org/spreadsheetml/2006/main" count="118" uniqueCount="110">
  <si>
    <t>Att</t>
  </si>
  <si>
    <t>ISPA</t>
  </si>
  <si>
    <t>Average</t>
  </si>
  <si>
    <t>20.12.</t>
  </si>
  <si>
    <t>13.12.</t>
  </si>
  <si>
    <t>6.12.10</t>
  </si>
  <si>
    <t>29.11.</t>
  </si>
  <si>
    <t>22.11.</t>
  </si>
  <si>
    <t>15.11.</t>
  </si>
  <si>
    <t>8.11.10</t>
  </si>
  <si>
    <t>1.11.10</t>
  </si>
  <si>
    <t>25.10.</t>
  </si>
  <si>
    <t>18.10.</t>
  </si>
  <si>
    <t>4.10.10</t>
  </si>
  <si>
    <t>27.9.10</t>
  </si>
  <si>
    <t>20.9.10</t>
  </si>
  <si>
    <t>13.9.10</t>
  </si>
  <si>
    <t>30.8.10</t>
  </si>
  <si>
    <t>23.8.10</t>
  </si>
  <si>
    <t>16.8.10</t>
  </si>
  <si>
    <t>9.8.10</t>
  </si>
  <si>
    <t>26.7.10</t>
  </si>
  <si>
    <t>19.7.10</t>
  </si>
  <si>
    <t>12.7.10</t>
  </si>
  <si>
    <t>5.7.10</t>
  </si>
  <si>
    <t>28.6.10</t>
  </si>
  <si>
    <t>21.6.10</t>
  </si>
  <si>
    <t>14.6.10</t>
  </si>
  <si>
    <t>7.6.10</t>
  </si>
  <si>
    <t>31.5.10</t>
  </si>
  <si>
    <t>17.5.10</t>
  </si>
  <si>
    <t>10.5.10</t>
  </si>
  <si>
    <t>3.5.10</t>
  </si>
  <si>
    <t>26.4.10</t>
  </si>
  <si>
    <t>12.4.10</t>
  </si>
  <si>
    <t>29.3.10</t>
  </si>
  <si>
    <t>22.3.10</t>
  </si>
  <si>
    <t>15.3.10</t>
  </si>
  <si>
    <t>8.3.10</t>
  </si>
  <si>
    <t>1.3.10</t>
  </si>
  <si>
    <t>22.2.10</t>
  </si>
  <si>
    <t>15.2.10</t>
  </si>
  <si>
    <t>8.2.10</t>
  </si>
  <si>
    <t>1.2.10</t>
  </si>
  <si>
    <t>25.1.10</t>
  </si>
  <si>
    <t>18.1.10</t>
  </si>
  <si>
    <t>11.1.10</t>
  </si>
  <si>
    <t>4.1.10</t>
  </si>
  <si>
    <t>Ridder</t>
  </si>
  <si>
    <t>Holger</t>
  </si>
  <si>
    <t>McCormick</t>
  </si>
  <si>
    <t>Scott</t>
  </si>
  <si>
    <t>Immitsberger</t>
  </si>
  <si>
    <t>Ferdinand</t>
  </si>
  <si>
    <t>Osterhus</t>
  </si>
  <si>
    <t>Georg</t>
  </si>
  <si>
    <t>Stops</t>
  </si>
  <si>
    <t>Jan</t>
  </si>
  <si>
    <t>Westphalen</t>
  </si>
  <si>
    <t>Max</t>
  </si>
  <si>
    <t>Richard</t>
  </si>
  <si>
    <t>Heuvelmans</t>
  </si>
  <si>
    <t>Frank</t>
  </si>
  <si>
    <t>Henn</t>
  </si>
  <si>
    <t>Walter</t>
  </si>
  <si>
    <t>Radke</t>
  </si>
  <si>
    <t>Gustav</t>
  </si>
  <si>
    <t>Nitschmann</t>
  </si>
  <si>
    <t>Erich</t>
  </si>
  <si>
    <t>Elfi</t>
  </si>
  <si>
    <t>Dresselt</t>
  </si>
  <si>
    <t>Gerd</t>
  </si>
  <si>
    <t>Zauner</t>
  </si>
  <si>
    <t>Hermann</t>
  </si>
  <si>
    <t>Gieseler</t>
  </si>
  <si>
    <t>Helmut</t>
  </si>
  <si>
    <t>Clarke</t>
  </si>
  <si>
    <t>Marsha</t>
  </si>
  <si>
    <t>Triebe</t>
  </si>
  <si>
    <t>Rainer</t>
  </si>
  <si>
    <t>Keitel</t>
  </si>
  <si>
    <t>Henry</t>
  </si>
  <si>
    <t>Vogel</t>
  </si>
  <si>
    <t>Peter</t>
  </si>
  <si>
    <t>Rosenberg</t>
  </si>
  <si>
    <t>Hartmut</t>
  </si>
  <si>
    <t>Bylsma</t>
  </si>
  <si>
    <t>Marion</t>
  </si>
  <si>
    <t>Bauer</t>
  </si>
  <si>
    <t>Gunther</t>
  </si>
  <si>
    <t>Rumke</t>
  </si>
  <si>
    <t>Olaf</t>
  </si>
  <si>
    <t>Bremer</t>
  </si>
  <si>
    <t>Michael</t>
  </si>
  <si>
    <t>Kurtz</t>
  </si>
  <si>
    <t>Dietmar</t>
  </si>
  <si>
    <t>Irmgard</t>
  </si>
  <si>
    <t>Markus</t>
  </si>
  <si>
    <t>Kowalski</t>
  </si>
  <si>
    <t>Berni</t>
  </si>
  <si>
    <t>Ansari</t>
  </si>
  <si>
    <t>Eleanor</t>
  </si>
  <si>
    <t>Slominski</t>
  </si>
  <si>
    <t>Paul</t>
  </si>
  <si>
    <t>Arp</t>
  </si>
  <si>
    <t>Klaus</t>
  </si>
  <si>
    <t>Dunker</t>
  </si>
  <si>
    <t>Karl</t>
  </si>
  <si>
    <t>Lehmann</t>
  </si>
  <si>
    <t>Lothar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</si>
</sst>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8">
    <font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16"/>
      <color indexed="6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2" fillId="0" borderId="0" xfId="0" applyFont="1" applyAlignment="1">
      <alignment/>
    </xf>
    <xf numFmtId="165" fontId="5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164" fontId="2" fillId="0" borderId="0" xfId="0" applyFont="1" applyBorder="1" applyAlignment="1">
      <alignment/>
    </xf>
    <xf numFmtId="165" fontId="4" fillId="0" borderId="2" xfId="0" applyNumberFormat="1" applyFont="1" applyBorder="1" applyAlignment="1">
      <alignment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45"/>
  <sheetViews>
    <sheetView tabSelected="1" workbookViewId="0" topLeftCell="A2">
      <selection activeCell="D27" sqref="D27"/>
    </sheetView>
  </sheetViews>
  <sheetFormatPr defaultColWidth="9.140625" defaultRowHeight="12.75"/>
  <cols>
    <col min="1" max="3" width="5.7109375" style="0" customWidth="1"/>
    <col min="4" max="4" width="7.7109375" style="0" customWidth="1"/>
    <col min="5" max="5" width="17.7109375" style="0" customWidth="1"/>
    <col min="6" max="6" width="16.7109375" style="0" customWidth="1"/>
    <col min="7" max="64" width="11.7109375" style="0" customWidth="1"/>
  </cols>
  <sheetData>
    <row r="1" spans="1:53" s="4" customFormat="1" ht="19.5">
      <c r="A1" s="1"/>
      <c r="B1" s="1"/>
      <c r="C1" s="1" t="s">
        <v>0</v>
      </c>
      <c r="D1" s="1" t="s">
        <v>1</v>
      </c>
      <c r="E1" s="1"/>
      <c r="F1" s="1"/>
      <c r="G1" s="1" t="s">
        <v>2</v>
      </c>
      <c r="H1" s="1"/>
      <c r="I1" s="1" t="s">
        <v>3</v>
      </c>
      <c r="J1" s="1" t="s">
        <v>4</v>
      </c>
      <c r="K1" s="1" t="s">
        <v>5</v>
      </c>
      <c r="L1" s="2" t="s">
        <v>6</v>
      </c>
      <c r="M1" s="2" t="s">
        <v>7</v>
      </c>
      <c r="N1" s="3" t="s">
        <v>8</v>
      </c>
      <c r="O1" s="3" t="s">
        <v>9</v>
      </c>
      <c r="P1" s="3" t="s">
        <v>10</v>
      </c>
      <c r="Q1" s="3" t="s">
        <v>11</v>
      </c>
      <c r="R1" s="3" t="s">
        <v>12</v>
      </c>
      <c r="S1" s="3" t="s">
        <v>13</v>
      </c>
      <c r="T1" s="3" t="s">
        <v>14</v>
      </c>
      <c r="U1" s="3" t="s">
        <v>15</v>
      </c>
      <c r="V1" s="3" t="s">
        <v>16</v>
      </c>
      <c r="W1" s="3" t="s">
        <v>17</v>
      </c>
      <c r="X1" s="3" t="s">
        <v>18</v>
      </c>
      <c r="Y1" s="1" t="s">
        <v>19</v>
      </c>
      <c r="Z1" s="1" t="s">
        <v>20</v>
      </c>
      <c r="AA1" s="1" t="s">
        <v>21</v>
      </c>
      <c r="AB1" s="1" t="s">
        <v>22</v>
      </c>
      <c r="AC1" s="1" t="s">
        <v>23</v>
      </c>
      <c r="AD1" s="1" t="s">
        <v>24</v>
      </c>
      <c r="AE1" s="1" t="s">
        <v>25</v>
      </c>
      <c r="AF1" s="1" t="s">
        <v>26</v>
      </c>
      <c r="AG1" s="1" t="s">
        <v>27</v>
      </c>
      <c r="AH1" s="1" t="s">
        <v>28</v>
      </c>
      <c r="AI1" s="1" t="s">
        <v>29</v>
      </c>
      <c r="AJ1" s="1" t="s">
        <v>30</v>
      </c>
      <c r="AK1" s="1" t="s">
        <v>31</v>
      </c>
      <c r="AL1" s="1" t="s">
        <v>32</v>
      </c>
      <c r="AM1" s="1" t="s">
        <v>33</v>
      </c>
      <c r="AN1" s="1" t="s">
        <v>34</v>
      </c>
      <c r="AO1" s="1" t="s">
        <v>35</v>
      </c>
      <c r="AP1" s="1" t="s">
        <v>36</v>
      </c>
      <c r="AQ1" s="1" t="s">
        <v>37</v>
      </c>
      <c r="AR1" s="1" t="s">
        <v>38</v>
      </c>
      <c r="AS1" s="1" t="s">
        <v>39</v>
      </c>
      <c r="AT1" s="1" t="s">
        <v>40</v>
      </c>
      <c r="AU1" s="1" t="s">
        <v>41</v>
      </c>
      <c r="AV1" s="1" t="s">
        <v>42</v>
      </c>
      <c r="AW1" s="1" t="s">
        <v>43</v>
      </c>
      <c r="AX1" s="1" t="s">
        <v>44</v>
      </c>
      <c r="AY1" s="1" t="s">
        <v>45</v>
      </c>
      <c r="AZ1" s="1" t="s">
        <v>46</v>
      </c>
      <c r="BA1" s="1" t="s">
        <v>47</v>
      </c>
    </row>
    <row r="2" spans="1:53" s="8" customFormat="1" ht="19.5">
      <c r="A2" s="5">
        <f>A1+1</f>
        <v>1</v>
      </c>
      <c r="B2" s="5"/>
      <c r="C2" s="5">
        <v>7</v>
      </c>
      <c r="D2" s="5"/>
      <c r="E2" s="5" t="s">
        <v>48</v>
      </c>
      <c r="F2" s="6" t="s">
        <v>49</v>
      </c>
      <c r="G2" s="2">
        <f>SUM(I2:BA2)/C2</f>
        <v>1254.2857142857142</v>
      </c>
      <c r="H2" s="2">
        <f>SUM(I2:BB2)</f>
        <v>8780</v>
      </c>
      <c r="I2" s="2">
        <v>1200</v>
      </c>
      <c r="J2" s="2">
        <v>1260</v>
      </c>
      <c r="K2" s="2"/>
      <c r="L2" s="2"/>
      <c r="M2" s="2"/>
      <c r="N2" s="2"/>
      <c r="O2" s="2"/>
      <c r="P2" s="2"/>
      <c r="Q2" s="2"/>
      <c r="R2" s="7">
        <v>1410</v>
      </c>
      <c r="S2" s="2"/>
      <c r="T2" s="2"/>
      <c r="U2" s="2"/>
      <c r="V2" s="2"/>
      <c r="W2" s="2"/>
      <c r="X2" s="2"/>
      <c r="Y2" s="1"/>
      <c r="Z2" s="2">
        <v>1009</v>
      </c>
      <c r="AA2" s="7">
        <v>1395</v>
      </c>
      <c r="AB2" s="7">
        <v>1205</v>
      </c>
      <c r="AC2" s="2"/>
      <c r="AD2" s="7">
        <v>1301</v>
      </c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s="8" customFormat="1" ht="19.5">
      <c r="A3" s="5">
        <f>A2+1</f>
        <v>2</v>
      </c>
      <c r="B3" s="5"/>
      <c r="C3" s="5">
        <v>42</v>
      </c>
      <c r="D3" s="5">
        <v>236</v>
      </c>
      <c r="E3" s="5" t="s">
        <v>50</v>
      </c>
      <c r="F3" s="6" t="s">
        <v>51</v>
      </c>
      <c r="G3" s="2">
        <f>SUM(I3:CY3)/C3</f>
        <v>1139.1190476190477</v>
      </c>
      <c r="H3" s="2">
        <f>SUM(I3:BB3)</f>
        <v>47843</v>
      </c>
      <c r="I3" s="2">
        <v>2136</v>
      </c>
      <c r="J3" s="2">
        <v>974</v>
      </c>
      <c r="K3" s="2">
        <v>668</v>
      </c>
      <c r="L3" s="2">
        <v>670</v>
      </c>
      <c r="M3" s="7">
        <v>1885</v>
      </c>
      <c r="N3" s="2">
        <v>924</v>
      </c>
      <c r="O3" s="7">
        <v>1844</v>
      </c>
      <c r="P3" s="7">
        <v>1415</v>
      </c>
      <c r="Q3" s="2">
        <v>958</v>
      </c>
      <c r="R3" s="7">
        <v>1756</v>
      </c>
      <c r="S3" s="7">
        <v>1103</v>
      </c>
      <c r="T3" s="7">
        <v>1254</v>
      </c>
      <c r="U3" s="2">
        <v>1386</v>
      </c>
      <c r="V3" s="2"/>
      <c r="W3" s="2">
        <v>616</v>
      </c>
      <c r="X3" s="7">
        <v>1662</v>
      </c>
      <c r="Y3" s="7">
        <v>1073</v>
      </c>
      <c r="Z3" s="2">
        <v>509</v>
      </c>
      <c r="AA3" s="2">
        <v>1303</v>
      </c>
      <c r="AB3" s="2">
        <v>957</v>
      </c>
      <c r="AC3" s="7">
        <v>1413</v>
      </c>
      <c r="AD3" s="2">
        <v>903</v>
      </c>
      <c r="AE3" s="2"/>
      <c r="AF3" s="7">
        <v>1419</v>
      </c>
      <c r="AG3" s="2">
        <v>1017</v>
      </c>
      <c r="AH3" s="2">
        <v>679</v>
      </c>
      <c r="AI3" s="7">
        <v>1314</v>
      </c>
      <c r="AJ3" s="2">
        <v>959</v>
      </c>
      <c r="AK3" s="2">
        <v>537</v>
      </c>
      <c r="AL3" s="7">
        <v>1717</v>
      </c>
      <c r="AM3" s="7">
        <v>1278</v>
      </c>
      <c r="AN3" s="2">
        <v>725</v>
      </c>
      <c r="AO3" s="2">
        <v>1301</v>
      </c>
      <c r="AP3" s="2">
        <v>828</v>
      </c>
      <c r="AQ3" s="7">
        <v>1222</v>
      </c>
      <c r="AR3" s="2">
        <v>834</v>
      </c>
      <c r="AS3" s="2"/>
      <c r="AT3" s="2">
        <v>762</v>
      </c>
      <c r="AU3" s="2">
        <v>710</v>
      </c>
      <c r="AV3" s="2">
        <v>810</v>
      </c>
      <c r="AW3" s="2">
        <v>919</v>
      </c>
      <c r="AX3" s="7">
        <v>1363</v>
      </c>
      <c r="AY3" s="7">
        <v>1715</v>
      </c>
      <c r="AZ3" s="7">
        <v>1186</v>
      </c>
      <c r="BA3" s="7">
        <v>1139</v>
      </c>
    </row>
    <row r="4" spans="1:53" s="8" customFormat="1" ht="19.5">
      <c r="A4" s="5">
        <f>A3+1</f>
        <v>3</v>
      </c>
      <c r="B4" s="5"/>
      <c r="C4" s="5">
        <v>3</v>
      </c>
      <c r="D4" s="5"/>
      <c r="E4" s="5" t="s">
        <v>52</v>
      </c>
      <c r="F4" s="5" t="s">
        <v>53</v>
      </c>
      <c r="G4" s="2">
        <f>SUM(I4:CY4)/C4</f>
        <v>1079</v>
      </c>
      <c r="H4" s="2">
        <f>SUM(I4:BB4)</f>
        <v>3237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>
        <v>864</v>
      </c>
      <c r="Y4" s="2"/>
      <c r="Z4" s="2"/>
      <c r="AA4" s="2"/>
      <c r="AB4" s="2">
        <v>810</v>
      </c>
      <c r="AC4" s="2"/>
      <c r="AD4" s="2"/>
      <c r="AE4" s="2">
        <v>652</v>
      </c>
      <c r="AF4" s="2"/>
      <c r="AG4" s="2"/>
      <c r="AH4" s="2"/>
      <c r="AI4" s="2"/>
      <c r="AJ4" s="2"/>
      <c r="AK4" s="2">
        <v>911</v>
      </c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s="8" customFormat="1" ht="19.5">
      <c r="A5" s="5">
        <f>A4+1</f>
        <v>4</v>
      </c>
      <c r="B5" s="5"/>
      <c r="C5" s="5">
        <v>17</v>
      </c>
      <c r="D5" s="5">
        <v>239</v>
      </c>
      <c r="E5" s="5" t="s">
        <v>54</v>
      </c>
      <c r="F5" s="5" t="s">
        <v>55</v>
      </c>
      <c r="G5" s="2">
        <f>SUM(I5:CY5)/C5</f>
        <v>1054.1176470588234</v>
      </c>
      <c r="H5" s="2">
        <f>SUM(I5:BB5)</f>
        <v>17920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7">
        <v>730</v>
      </c>
      <c r="X5" s="7">
        <v>1447</v>
      </c>
      <c r="Y5" s="2"/>
      <c r="Z5" s="2">
        <v>462</v>
      </c>
      <c r="AA5" s="2">
        <v>1161</v>
      </c>
      <c r="AB5" s="2">
        <v>938</v>
      </c>
      <c r="AC5" s="2">
        <v>778</v>
      </c>
      <c r="AD5" s="7">
        <v>1301</v>
      </c>
      <c r="AE5" s="2">
        <v>726</v>
      </c>
      <c r="AF5" s="7">
        <v>1303</v>
      </c>
      <c r="AG5" s="7">
        <v>1155</v>
      </c>
      <c r="AH5" s="7">
        <v>1506</v>
      </c>
      <c r="AI5" s="2">
        <v>834</v>
      </c>
      <c r="AJ5" s="2">
        <v>1148</v>
      </c>
      <c r="AK5" s="7">
        <v>1223</v>
      </c>
      <c r="AL5" s="2">
        <v>1088</v>
      </c>
      <c r="AM5" s="7">
        <v>1471</v>
      </c>
      <c r="AN5" s="2">
        <v>649</v>
      </c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s="8" customFormat="1" ht="19.5">
      <c r="A6" s="5">
        <f>A5+1</f>
        <v>5</v>
      </c>
      <c r="B6" s="5"/>
      <c r="C6" s="5">
        <v>28</v>
      </c>
      <c r="D6" s="5">
        <v>829</v>
      </c>
      <c r="E6" s="5" t="s">
        <v>56</v>
      </c>
      <c r="F6" s="5" t="s">
        <v>57</v>
      </c>
      <c r="G6" s="2">
        <f>SUM(I6:CY6)/C6</f>
        <v>1022.6071428571429</v>
      </c>
      <c r="H6" s="2">
        <f>SUM(I6:BB6)</f>
        <v>28633</v>
      </c>
      <c r="I6" s="2"/>
      <c r="J6" s="2">
        <v>371</v>
      </c>
      <c r="K6" s="2"/>
      <c r="L6" s="2"/>
      <c r="M6" s="2"/>
      <c r="N6" s="2"/>
      <c r="O6" s="2"/>
      <c r="P6" s="2"/>
      <c r="Q6" s="7">
        <v>1739</v>
      </c>
      <c r="R6" s="2">
        <v>1085</v>
      </c>
      <c r="S6" s="7">
        <v>2073</v>
      </c>
      <c r="T6" s="7">
        <v>1218</v>
      </c>
      <c r="U6" s="2"/>
      <c r="V6" s="2">
        <v>706</v>
      </c>
      <c r="W6" s="2">
        <v>1139</v>
      </c>
      <c r="X6" s="2">
        <v>711</v>
      </c>
      <c r="Y6" s="2">
        <v>994</v>
      </c>
      <c r="Z6" s="2">
        <v>1132</v>
      </c>
      <c r="AA6" s="2"/>
      <c r="AB6" s="2"/>
      <c r="AC6" s="2"/>
      <c r="AD6" s="2">
        <v>477</v>
      </c>
      <c r="AE6" s="2"/>
      <c r="AF6" s="2">
        <v>336</v>
      </c>
      <c r="AG6" s="7">
        <v>1292</v>
      </c>
      <c r="AH6" s="2">
        <v>234</v>
      </c>
      <c r="AI6" s="7">
        <v>1922</v>
      </c>
      <c r="AJ6" s="7">
        <v>1356</v>
      </c>
      <c r="AK6" s="2">
        <v>795</v>
      </c>
      <c r="AL6" s="2"/>
      <c r="AM6" s="2"/>
      <c r="AN6" s="2"/>
      <c r="AO6" s="2"/>
      <c r="AP6" s="7">
        <v>1163</v>
      </c>
      <c r="AQ6" s="2">
        <v>775</v>
      </c>
      <c r="AR6" s="7">
        <v>1796</v>
      </c>
      <c r="AS6" s="2">
        <v>1110</v>
      </c>
      <c r="AT6" s="7">
        <v>1241</v>
      </c>
      <c r="AU6" s="2">
        <v>1596</v>
      </c>
      <c r="AV6" s="2">
        <v>460</v>
      </c>
      <c r="AW6" s="2"/>
      <c r="AX6" s="2">
        <v>265</v>
      </c>
      <c r="AY6" s="7">
        <v>1152</v>
      </c>
      <c r="AZ6" s="7">
        <v>1453</v>
      </c>
      <c r="BA6" s="2">
        <v>42</v>
      </c>
    </row>
    <row r="7" spans="1:53" s="8" customFormat="1" ht="19.5">
      <c r="A7" s="5">
        <f>A6+1</f>
        <v>6</v>
      </c>
      <c r="B7" s="5"/>
      <c r="C7" s="5">
        <v>45</v>
      </c>
      <c r="D7" s="5">
        <v>245</v>
      </c>
      <c r="E7" s="5" t="s">
        <v>58</v>
      </c>
      <c r="F7" s="5" t="s">
        <v>59</v>
      </c>
      <c r="G7" s="2">
        <f>SUM(I7:CY7)/C7</f>
        <v>1008.4</v>
      </c>
      <c r="H7" s="2">
        <f>SUM(I7:BB7)</f>
        <v>45378</v>
      </c>
      <c r="I7" s="2">
        <v>896</v>
      </c>
      <c r="J7" s="2">
        <v>1113</v>
      </c>
      <c r="K7" s="2">
        <v>441</v>
      </c>
      <c r="L7" s="2">
        <v>922</v>
      </c>
      <c r="M7" s="2">
        <v>156</v>
      </c>
      <c r="N7" s="2">
        <v>824</v>
      </c>
      <c r="O7" s="2">
        <v>717</v>
      </c>
      <c r="P7" s="2">
        <v>724</v>
      </c>
      <c r="Q7" s="2">
        <v>892</v>
      </c>
      <c r="R7" s="2">
        <v>1290</v>
      </c>
      <c r="S7" s="7">
        <v>1103</v>
      </c>
      <c r="T7" s="2">
        <v>552</v>
      </c>
      <c r="U7" s="2">
        <v>781</v>
      </c>
      <c r="V7" s="2">
        <v>715</v>
      </c>
      <c r="W7" s="7">
        <v>1310</v>
      </c>
      <c r="X7" s="2">
        <v>258</v>
      </c>
      <c r="Y7" s="2">
        <v>1070</v>
      </c>
      <c r="Z7" s="7">
        <v>1347</v>
      </c>
      <c r="AA7" s="7">
        <v>1416</v>
      </c>
      <c r="AB7" s="7">
        <v>1134</v>
      </c>
      <c r="AC7" s="7">
        <v>1045</v>
      </c>
      <c r="AD7" s="2">
        <v>673</v>
      </c>
      <c r="AE7" s="7">
        <v>1244</v>
      </c>
      <c r="AF7" s="2">
        <v>1091</v>
      </c>
      <c r="AG7" s="2">
        <v>727</v>
      </c>
      <c r="AH7" s="7">
        <v>1143</v>
      </c>
      <c r="AI7" s="2">
        <v>881</v>
      </c>
      <c r="AJ7" s="2">
        <v>1040</v>
      </c>
      <c r="AK7" s="7">
        <v>1246</v>
      </c>
      <c r="AL7" s="2">
        <v>738</v>
      </c>
      <c r="AM7" s="7">
        <v>1598</v>
      </c>
      <c r="AN7" s="7">
        <v>1202</v>
      </c>
      <c r="AO7" s="2">
        <v>940</v>
      </c>
      <c r="AP7" s="7">
        <v>1595</v>
      </c>
      <c r="AQ7" s="7">
        <v>1508</v>
      </c>
      <c r="AR7" s="2">
        <v>879</v>
      </c>
      <c r="AS7" s="2">
        <v>747</v>
      </c>
      <c r="AT7" s="2">
        <v>489</v>
      </c>
      <c r="AU7" s="7">
        <v>1540</v>
      </c>
      <c r="AV7" s="2">
        <v>905</v>
      </c>
      <c r="AW7" s="7">
        <v>1651</v>
      </c>
      <c r="AX7" s="2">
        <v>1067</v>
      </c>
      <c r="AY7" s="2">
        <v>921</v>
      </c>
      <c r="AZ7" s="7">
        <v>1704</v>
      </c>
      <c r="BA7" s="7">
        <v>1143</v>
      </c>
    </row>
    <row r="8" spans="1:53" s="8" customFormat="1" ht="19.5">
      <c r="A8" s="5">
        <f>A7+1</f>
        <v>7</v>
      </c>
      <c r="B8" s="5"/>
      <c r="C8" s="5">
        <v>44</v>
      </c>
      <c r="D8" s="5">
        <v>241</v>
      </c>
      <c r="E8" s="5" t="s">
        <v>48</v>
      </c>
      <c r="F8" s="5" t="s">
        <v>60</v>
      </c>
      <c r="G8" s="2">
        <f>SUM(I8:CY8)/C8</f>
        <v>1006.2954545454545</v>
      </c>
      <c r="H8" s="2">
        <f>SUM(I8:BB8)</f>
        <v>44277</v>
      </c>
      <c r="I8" s="2">
        <v>684</v>
      </c>
      <c r="J8" s="2">
        <v>1304</v>
      </c>
      <c r="K8" s="7">
        <v>1276</v>
      </c>
      <c r="L8" s="2">
        <v>677</v>
      </c>
      <c r="M8" s="7">
        <v>1216</v>
      </c>
      <c r="N8" s="7">
        <v>948</v>
      </c>
      <c r="O8" s="2">
        <v>976</v>
      </c>
      <c r="P8" s="9">
        <v>1258</v>
      </c>
      <c r="Q8" s="7">
        <v>1344</v>
      </c>
      <c r="R8" s="2">
        <v>832</v>
      </c>
      <c r="S8" s="2">
        <v>661</v>
      </c>
      <c r="T8" s="2">
        <v>780</v>
      </c>
      <c r="U8" s="2">
        <v>646</v>
      </c>
      <c r="V8" s="2">
        <v>503</v>
      </c>
      <c r="W8" s="7">
        <v>1188</v>
      </c>
      <c r="X8" s="2">
        <v>953</v>
      </c>
      <c r="Y8" s="2">
        <v>883</v>
      </c>
      <c r="Z8" s="2">
        <v>834</v>
      </c>
      <c r="AA8" s="2">
        <v>463</v>
      </c>
      <c r="AB8" s="2">
        <v>874</v>
      </c>
      <c r="AC8" s="7">
        <v>1197</v>
      </c>
      <c r="AD8" s="2">
        <v>904</v>
      </c>
      <c r="AE8" s="2">
        <v>979</v>
      </c>
      <c r="AF8" s="7">
        <v>1335</v>
      </c>
      <c r="AG8" s="2">
        <v>919</v>
      </c>
      <c r="AH8" s="2"/>
      <c r="AI8" s="2">
        <v>1086</v>
      </c>
      <c r="AJ8" s="2">
        <v>1110</v>
      </c>
      <c r="AK8" s="2">
        <v>1085</v>
      </c>
      <c r="AL8" s="2">
        <v>873</v>
      </c>
      <c r="AM8" s="7">
        <v>1189</v>
      </c>
      <c r="AN8" s="2">
        <v>968</v>
      </c>
      <c r="AO8" s="2">
        <v>263</v>
      </c>
      <c r="AP8" s="2">
        <v>864</v>
      </c>
      <c r="AQ8" s="2">
        <v>1177</v>
      </c>
      <c r="AR8" s="7">
        <v>1509</v>
      </c>
      <c r="AS8" s="7">
        <v>1345</v>
      </c>
      <c r="AT8" s="2">
        <v>889</v>
      </c>
      <c r="AU8" s="2">
        <v>1147</v>
      </c>
      <c r="AV8" s="2">
        <v>768</v>
      </c>
      <c r="AW8" s="7">
        <v>1965</v>
      </c>
      <c r="AX8" s="7">
        <v>1188</v>
      </c>
      <c r="AY8" s="7">
        <v>1197</v>
      </c>
      <c r="AZ8" s="2">
        <v>1314</v>
      </c>
      <c r="BA8" s="2">
        <v>706</v>
      </c>
    </row>
    <row r="9" spans="1:53" s="8" customFormat="1" ht="19.5">
      <c r="A9" s="5">
        <f>A8+1</f>
        <v>8</v>
      </c>
      <c r="B9" s="5"/>
      <c r="C9" s="5">
        <v>22</v>
      </c>
      <c r="D9" s="5">
        <v>228</v>
      </c>
      <c r="E9" s="5" t="s">
        <v>61</v>
      </c>
      <c r="F9" s="6" t="s">
        <v>62</v>
      </c>
      <c r="G9" s="2">
        <f>SUM(I9:CY9)/C9</f>
        <v>944.2727272727273</v>
      </c>
      <c r="H9" s="2">
        <f>SUM(I9:BB9)</f>
        <v>20774</v>
      </c>
      <c r="I9" s="2"/>
      <c r="J9" s="2"/>
      <c r="K9" s="2"/>
      <c r="L9" s="2"/>
      <c r="M9" s="2"/>
      <c r="N9" s="2"/>
      <c r="O9" s="2"/>
      <c r="P9" s="2"/>
      <c r="Q9" s="2">
        <v>941</v>
      </c>
      <c r="R9" s="2">
        <v>533</v>
      </c>
      <c r="S9" s="2">
        <v>607</v>
      </c>
      <c r="T9" s="2">
        <v>886</v>
      </c>
      <c r="U9" s="2">
        <v>1160</v>
      </c>
      <c r="V9" s="2">
        <v>262</v>
      </c>
      <c r="W9" s="2">
        <v>1081</v>
      </c>
      <c r="X9" s="7">
        <v>1384</v>
      </c>
      <c r="Y9" s="2">
        <v>878</v>
      </c>
      <c r="Z9" s="7">
        <v>1176</v>
      </c>
      <c r="AA9" s="2">
        <v>613</v>
      </c>
      <c r="AB9" s="2">
        <v>507</v>
      </c>
      <c r="AC9" s="2">
        <v>935</v>
      </c>
      <c r="AD9" s="7">
        <v>1432</v>
      </c>
      <c r="AE9" s="2"/>
      <c r="AF9" s="2">
        <v>554</v>
      </c>
      <c r="AG9" s="2"/>
      <c r="AH9" s="7">
        <v>1702</v>
      </c>
      <c r="AI9" s="2">
        <v>1039</v>
      </c>
      <c r="AJ9" s="2">
        <v>939</v>
      </c>
      <c r="AK9" s="7">
        <v>1235</v>
      </c>
      <c r="AL9" s="2">
        <v>1060</v>
      </c>
      <c r="AM9" s="2">
        <v>530</v>
      </c>
      <c r="AN9" s="2"/>
      <c r="AO9" s="2"/>
      <c r="AP9" s="2"/>
      <c r="AQ9" s="2"/>
      <c r="AR9" s="2"/>
      <c r="AS9" s="2"/>
      <c r="AT9" s="7">
        <v>1320</v>
      </c>
      <c r="AU9" s="2"/>
      <c r="AV9" s="2"/>
      <c r="AW9" s="2"/>
      <c r="AX9" s="2"/>
      <c r="AY9" s="2"/>
      <c r="AZ9" s="2"/>
      <c r="BA9" s="2"/>
    </row>
    <row r="10" spans="1:53" s="8" customFormat="1" ht="19.5">
      <c r="A10" s="5">
        <f>A9+1</f>
        <v>9</v>
      </c>
      <c r="B10" s="5"/>
      <c r="C10" s="5">
        <v>38</v>
      </c>
      <c r="D10" s="5">
        <v>227</v>
      </c>
      <c r="E10" s="5" t="s">
        <v>63</v>
      </c>
      <c r="F10" s="5" t="s">
        <v>64</v>
      </c>
      <c r="G10" s="2">
        <f>SUM(I10:CY10)/C10</f>
        <v>942.421052631579</v>
      </c>
      <c r="H10" s="2">
        <f>SUM(I10:BB10)</f>
        <v>35812</v>
      </c>
      <c r="I10" s="2">
        <v>966</v>
      </c>
      <c r="J10" s="2">
        <v>1065</v>
      </c>
      <c r="K10" s="2">
        <v>1128</v>
      </c>
      <c r="L10" s="2">
        <v>894</v>
      </c>
      <c r="M10" s="2">
        <v>869</v>
      </c>
      <c r="N10" s="7">
        <v>1673</v>
      </c>
      <c r="O10" s="7">
        <v>1246</v>
      </c>
      <c r="P10" s="7">
        <v>1246</v>
      </c>
      <c r="Q10" s="2">
        <v>719</v>
      </c>
      <c r="R10" s="7">
        <v>1378</v>
      </c>
      <c r="S10" s="2">
        <v>509</v>
      </c>
      <c r="T10" s="7">
        <v>1843</v>
      </c>
      <c r="U10" s="2">
        <v>497</v>
      </c>
      <c r="V10" s="2">
        <v>1351</v>
      </c>
      <c r="W10" s="2">
        <v>740</v>
      </c>
      <c r="X10" s="2">
        <v>765</v>
      </c>
      <c r="Y10" s="2">
        <v>842</v>
      </c>
      <c r="Z10" s="2">
        <v>69</v>
      </c>
      <c r="AA10" s="2">
        <v>1104</v>
      </c>
      <c r="AB10" s="2"/>
      <c r="AC10" s="2"/>
      <c r="AD10" s="2"/>
      <c r="AE10" s="2">
        <v>379</v>
      </c>
      <c r="AF10" s="2">
        <v>1244</v>
      </c>
      <c r="AG10" s="2">
        <v>664</v>
      </c>
      <c r="AH10" s="2">
        <v>495</v>
      </c>
      <c r="AI10" s="2">
        <v>454</v>
      </c>
      <c r="AJ10" s="7">
        <v>1165</v>
      </c>
      <c r="AK10" s="7">
        <v>1627</v>
      </c>
      <c r="AL10" s="2">
        <v>675</v>
      </c>
      <c r="AM10" s="2">
        <v>938</v>
      </c>
      <c r="AN10" s="7">
        <v>1174</v>
      </c>
      <c r="AO10" s="2">
        <v>936</v>
      </c>
      <c r="AP10" s="2">
        <v>851</v>
      </c>
      <c r="AQ10" s="2"/>
      <c r="AR10" s="7">
        <v>1156</v>
      </c>
      <c r="AS10" s="2"/>
      <c r="AT10" s="2"/>
      <c r="AU10" s="7">
        <v>1634</v>
      </c>
      <c r="AV10" s="2"/>
      <c r="AW10" s="7">
        <v>927</v>
      </c>
      <c r="AX10" s="2">
        <v>934</v>
      </c>
      <c r="AY10" s="2">
        <v>620</v>
      </c>
      <c r="AZ10" s="2">
        <v>132</v>
      </c>
      <c r="BA10" s="2">
        <v>903</v>
      </c>
    </row>
    <row r="11" spans="1:53" s="8" customFormat="1" ht="19.5">
      <c r="A11" s="5">
        <f>A10+1</f>
        <v>10</v>
      </c>
      <c r="B11" s="5"/>
      <c r="C11" s="5">
        <v>41</v>
      </c>
      <c r="D11" s="5"/>
      <c r="E11" s="5" t="s">
        <v>65</v>
      </c>
      <c r="F11" s="5" t="s">
        <v>66</v>
      </c>
      <c r="G11" s="2">
        <f>SUM(I11:CY11)/C11</f>
        <v>926.390243902439</v>
      </c>
      <c r="H11" s="2">
        <f>SUM(I11:BB11)</f>
        <v>37982</v>
      </c>
      <c r="I11" s="2">
        <v>760</v>
      </c>
      <c r="J11" s="2">
        <v>406</v>
      </c>
      <c r="K11" s="2">
        <v>1065</v>
      </c>
      <c r="L11" s="2">
        <v>992</v>
      </c>
      <c r="M11" s="2">
        <v>1127</v>
      </c>
      <c r="N11" s="2">
        <v>863</v>
      </c>
      <c r="O11" s="2">
        <v>859</v>
      </c>
      <c r="P11" s="2">
        <v>1018</v>
      </c>
      <c r="Q11" s="2">
        <v>946</v>
      </c>
      <c r="R11" s="2">
        <v>897</v>
      </c>
      <c r="S11" s="2">
        <v>666</v>
      </c>
      <c r="T11" s="2">
        <v>800</v>
      </c>
      <c r="U11" s="2">
        <v>800</v>
      </c>
      <c r="V11" s="2">
        <v>929</v>
      </c>
      <c r="W11" s="2">
        <v>980</v>
      </c>
      <c r="X11" s="2">
        <v>681</v>
      </c>
      <c r="Y11" s="7">
        <v>1507</v>
      </c>
      <c r="Z11" s="7">
        <v>1383</v>
      </c>
      <c r="AA11" s="7">
        <v>1383</v>
      </c>
      <c r="AB11" s="2">
        <v>1115</v>
      </c>
      <c r="AC11" s="2">
        <v>796</v>
      </c>
      <c r="AD11" s="2">
        <v>927</v>
      </c>
      <c r="AE11" s="7">
        <v>1036</v>
      </c>
      <c r="AF11" s="2"/>
      <c r="AG11" s="2"/>
      <c r="AH11" s="2"/>
      <c r="AI11" s="9">
        <v>939</v>
      </c>
      <c r="AJ11" s="7">
        <v>1206</v>
      </c>
      <c r="AK11" s="2">
        <v>1007</v>
      </c>
      <c r="AL11" s="2">
        <v>754</v>
      </c>
      <c r="AM11" s="2">
        <v>1213</v>
      </c>
      <c r="AN11" s="7">
        <v>1113</v>
      </c>
      <c r="AO11" s="2">
        <v>582</v>
      </c>
      <c r="AP11" s="2">
        <v>902</v>
      </c>
      <c r="AQ11" s="2">
        <v>268</v>
      </c>
      <c r="AR11" s="7">
        <v>1148</v>
      </c>
      <c r="AS11" s="2">
        <v>836</v>
      </c>
      <c r="AT11" s="2">
        <v>982</v>
      </c>
      <c r="AU11" s="2">
        <v>714</v>
      </c>
      <c r="AV11" s="2">
        <v>844</v>
      </c>
      <c r="AW11" s="2">
        <v>887</v>
      </c>
      <c r="AX11" s="2">
        <v>546</v>
      </c>
      <c r="AY11" s="2">
        <v>468</v>
      </c>
      <c r="AZ11" s="2">
        <v>711</v>
      </c>
      <c r="BA11" s="2">
        <v>926</v>
      </c>
    </row>
    <row r="12" spans="1:53" s="8" customFormat="1" ht="19.5">
      <c r="A12" s="5">
        <f>A11+1</f>
        <v>11</v>
      </c>
      <c r="B12" s="5"/>
      <c r="C12" s="5">
        <v>45</v>
      </c>
      <c r="D12" s="5">
        <v>238</v>
      </c>
      <c r="E12" s="5" t="s">
        <v>67</v>
      </c>
      <c r="F12" s="5" t="s">
        <v>68</v>
      </c>
      <c r="G12" s="2">
        <f>SUM(I12:CY12)/C12</f>
        <v>913.7111111111111</v>
      </c>
      <c r="H12" s="2">
        <f>SUM(I12:BB12)</f>
        <v>41117</v>
      </c>
      <c r="I12" s="2">
        <v>840</v>
      </c>
      <c r="J12" s="2">
        <v>874</v>
      </c>
      <c r="K12" s="7">
        <v>1362</v>
      </c>
      <c r="L12" s="7">
        <v>1092</v>
      </c>
      <c r="M12" s="2">
        <v>943</v>
      </c>
      <c r="N12" s="2">
        <v>480</v>
      </c>
      <c r="O12" s="2">
        <v>549</v>
      </c>
      <c r="P12" s="7">
        <v>1551</v>
      </c>
      <c r="Q12" s="2">
        <v>754</v>
      </c>
      <c r="R12" s="2">
        <v>709</v>
      </c>
      <c r="S12" s="2">
        <v>709</v>
      </c>
      <c r="T12" s="2">
        <v>863</v>
      </c>
      <c r="U12" s="2">
        <v>1242</v>
      </c>
      <c r="V12" s="2">
        <v>1395</v>
      </c>
      <c r="W12" s="2">
        <v>634</v>
      </c>
      <c r="X12" s="7">
        <v>1181</v>
      </c>
      <c r="Y12" s="2">
        <v>525</v>
      </c>
      <c r="Z12" s="2">
        <v>938</v>
      </c>
      <c r="AA12" s="2">
        <v>859</v>
      </c>
      <c r="AB12" s="7">
        <v>1741</v>
      </c>
      <c r="AC12" s="2">
        <v>406</v>
      </c>
      <c r="AD12" s="2">
        <v>614</v>
      </c>
      <c r="AE12" s="2">
        <v>960</v>
      </c>
      <c r="AF12" s="2">
        <v>1080</v>
      </c>
      <c r="AG12" s="2">
        <v>640</v>
      </c>
      <c r="AH12" s="2">
        <v>1006</v>
      </c>
      <c r="AI12" s="2">
        <v>982</v>
      </c>
      <c r="AJ12" s="2">
        <v>605</v>
      </c>
      <c r="AK12" s="2">
        <v>689</v>
      </c>
      <c r="AL12" s="2">
        <v>1155</v>
      </c>
      <c r="AM12" s="2">
        <v>1043</v>
      </c>
      <c r="AN12" s="7">
        <v>1255</v>
      </c>
      <c r="AO12" s="2">
        <v>1078</v>
      </c>
      <c r="AP12" s="2">
        <v>1037</v>
      </c>
      <c r="AQ12" s="2">
        <v>240</v>
      </c>
      <c r="AR12" s="2">
        <v>706</v>
      </c>
      <c r="AS12" s="2">
        <v>776</v>
      </c>
      <c r="AT12" s="2">
        <v>1153</v>
      </c>
      <c r="AU12" s="2">
        <v>1061</v>
      </c>
      <c r="AV12" s="2">
        <v>1484</v>
      </c>
      <c r="AW12" s="7">
        <v>1090</v>
      </c>
      <c r="AX12" s="2">
        <v>787</v>
      </c>
      <c r="AY12" s="2">
        <v>783</v>
      </c>
      <c r="AZ12" s="2">
        <v>709</v>
      </c>
      <c r="BA12" s="2">
        <v>537</v>
      </c>
    </row>
    <row r="13" spans="1:53" s="8" customFormat="1" ht="19.5">
      <c r="A13" s="5">
        <f>A12+1</f>
        <v>12</v>
      </c>
      <c r="B13" s="5"/>
      <c r="C13" s="5">
        <v>43</v>
      </c>
      <c r="D13" s="5">
        <v>240</v>
      </c>
      <c r="E13" s="5" t="s">
        <v>48</v>
      </c>
      <c r="F13" s="5" t="s">
        <v>69</v>
      </c>
      <c r="G13" s="2">
        <f>SUM(I13:CY13)/C13</f>
        <v>911.7441860465116</v>
      </c>
      <c r="H13" s="2">
        <f>SUM(I13:BB13)</f>
        <v>39205</v>
      </c>
      <c r="I13" s="2">
        <v>740</v>
      </c>
      <c r="J13" s="2">
        <v>936</v>
      </c>
      <c r="K13" s="2">
        <v>713</v>
      </c>
      <c r="L13" s="7">
        <v>1152</v>
      </c>
      <c r="M13" s="2">
        <v>820</v>
      </c>
      <c r="N13" s="2">
        <v>951</v>
      </c>
      <c r="O13" s="2">
        <v>921</v>
      </c>
      <c r="P13" s="2">
        <v>1055</v>
      </c>
      <c r="Q13" s="7">
        <v>1207</v>
      </c>
      <c r="R13" s="2">
        <v>405</v>
      </c>
      <c r="S13" s="2">
        <v>984</v>
      </c>
      <c r="T13" s="2">
        <v>872</v>
      </c>
      <c r="U13" s="2">
        <v>1144</v>
      </c>
      <c r="V13" s="2">
        <v>-200</v>
      </c>
      <c r="W13" s="2">
        <v>880</v>
      </c>
      <c r="X13" s="2">
        <v>902</v>
      </c>
      <c r="Y13" s="2">
        <v>810</v>
      </c>
      <c r="Z13" s="2">
        <v>701</v>
      </c>
      <c r="AA13" s="2">
        <v>927</v>
      </c>
      <c r="AB13" s="7">
        <v>1325</v>
      </c>
      <c r="AC13" s="2">
        <v>968</v>
      </c>
      <c r="AD13" s="7">
        <v>939</v>
      </c>
      <c r="AE13" s="7">
        <v>1262</v>
      </c>
      <c r="AF13" s="2">
        <v>860</v>
      </c>
      <c r="AG13" s="2">
        <v>966</v>
      </c>
      <c r="AH13" s="2"/>
      <c r="AI13" s="7">
        <v>1477</v>
      </c>
      <c r="AJ13" s="2">
        <v>965</v>
      </c>
      <c r="AK13" s="2">
        <v>1034</v>
      </c>
      <c r="AL13" s="2">
        <v>787</v>
      </c>
      <c r="AM13" s="2">
        <v>772</v>
      </c>
      <c r="AN13" s="2">
        <v>868</v>
      </c>
      <c r="AO13" s="2">
        <v>622</v>
      </c>
      <c r="AP13" s="2">
        <v>585</v>
      </c>
      <c r="AQ13" s="2">
        <v>779</v>
      </c>
      <c r="AR13" s="2">
        <v>369</v>
      </c>
      <c r="AS13" s="2">
        <v>767</v>
      </c>
      <c r="AT13" s="2">
        <v>685</v>
      </c>
      <c r="AU13" s="2">
        <v>986</v>
      </c>
      <c r="AV13" s="2">
        <v>1348</v>
      </c>
      <c r="AW13" s="2">
        <v>991</v>
      </c>
      <c r="AX13" s="7">
        <v>1194</v>
      </c>
      <c r="AY13" s="2">
        <v>250</v>
      </c>
      <c r="AZ13" s="2">
        <v>1152</v>
      </c>
      <c r="BA13" s="7">
        <v>1334</v>
      </c>
    </row>
    <row r="14" spans="1:53" s="8" customFormat="1" ht="19.5">
      <c r="A14" s="5">
        <f>A13+1</f>
        <v>13</v>
      </c>
      <c r="B14" s="5"/>
      <c r="C14" s="5">
        <v>13</v>
      </c>
      <c r="D14" s="5"/>
      <c r="E14" s="5" t="s">
        <v>70</v>
      </c>
      <c r="F14" s="6" t="s">
        <v>71</v>
      </c>
      <c r="G14" s="2">
        <f>SUM(I14:CY14)/C14</f>
        <v>908.1538461538462</v>
      </c>
      <c r="H14" s="2">
        <f>SUM(I14:BB14)</f>
        <v>11806</v>
      </c>
      <c r="I14" s="2"/>
      <c r="J14" s="2"/>
      <c r="K14" s="2"/>
      <c r="L14" s="2">
        <v>830</v>
      </c>
      <c r="M14" s="2"/>
      <c r="N14" s="2"/>
      <c r="O14" s="2">
        <v>610</v>
      </c>
      <c r="P14" s="2">
        <v>1078</v>
      </c>
      <c r="Q14" s="2"/>
      <c r="R14" s="2"/>
      <c r="S14" s="2"/>
      <c r="T14" s="2"/>
      <c r="U14" s="2"/>
      <c r="V14" s="2"/>
      <c r="W14" s="7">
        <v>1665</v>
      </c>
      <c r="X14" s="2"/>
      <c r="Y14" s="2"/>
      <c r="Z14" s="2"/>
      <c r="AA14" s="2"/>
      <c r="AB14" s="2">
        <v>407</v>
      </c>
      <c r="AC14" s="2"/>
      <c r="AD14" s="2"/>
      <c r="AE14" s="2"/>
      <c r="AF14" s="2"/>
      <c r="AG14" s="2"/>
      <c r="AH14" s="2">
        <v>458</v>
      </c>
      <c r="AI14" s="2"/>
      <c r="AJ14" s="2">
        <v>1098</v>
      </c>
      <c r="AK14" s="2"/>
      <c r="AL14" s="2"/>
      <c r="AM14" s="2"/>
      <c r="AN14" s="2">
        <v>796</v>
      </c>
      <c r="AO14" s="2"/>
      <c r="AP14" s="2">
        <v>645</v>
      </c>
      <c r="AQ14" s="2">
        <v>605</v>
      </c>
      <c r="AR14" s="2">
        <v>567</v>
      </c>
      <c r="AS14" s="2"/>
      <c r="AT14" s="2"/>
      <c r="AU14" s="2">
        <v>1352</v>
      </c>
      <c r="AV14" s="2"/>
      <c r="AW14" s="2"/>
      <c r="AX14" s="7">
        <v>1695</v>
      </c>
      <c r="AY14" s="2"/>
      <c r="AZ14" s="2"/>
      <c r="BA14" s="2"/>
    </row>
    <row r="15" spans="1:53" s="8" customFormat="1" ht="19.5">
      <c r="A15" s="5">
        <f>A14+1</f>
        <v>14</v>
      </c>
      <c r="B15" s="5"/>
      <c r="C15" s="5">
        <v>19</v>
      </c>
      <c r="D15" s="5">
        <v>187</v>
      </c>
      <c r="E15" s="5" t="s">
        <v>72</v>
      </c>
      <c r="F15" s="5" t="s">
        <v>73</v>
      </c>
      <c r="G15" s="2">
        <f>SUM(I15:CY15)/C15</f>
        <v>905.7368421052631</v>
      </c>
      <c r="H15" s="2">
        <f>SUM(I15:BB15)</f>
        <v>17209</v>
      </c>
      <c r="I15" s="2">
        <v>1046</v>
      </c>
      <c r="J15" s="2"/>
      <c r="K15" s="2"/>
      <c r="L15" s="2">
        <v>1018</v>
      </c>
      <c r="M15" s="2"/>
      <c r="N15" s="2">
        <v>696</v>
      </c>
      <c r="O15" s="2"/>
      <c r="P15" s="2">
        <v>770</v>
      </c>
      <c r="Q15" s="2"/>
      <c r="R15" s="2">
        <v>1143</v>
      </c>
      <c r="S15" s="2"/>
      <c r="T15" s="2"/>
      <c r="U15" s="2"/>
      <c r="V15" s="2">
        <v>263</v>
      </c>
      <c r="W15" s="2"/>
      <c r="X15" s="2"/>
      <c r="Y15" s="7">
        <v>1344</v>
      </c>
      <c r="Z15" s="2"/>
      <c r="AA15" s="2"/>
      <c r="AB15" s="2">
        <v>962</v>
      </c>
      <c r="AC15" s="2"/>
      <c r="AD15" s="2"/>
      <c r="AE15" s="2"/>
      <c r="AF15" s="2"/>
      <c r="AG15" s="2">
        <v>687</v>
      </c>
      <c r="AH15" s="2">
        <v>1084</v>
      </c>
      <c r="AI15" s="2"/>
      <c r="AJ15" s="2"/>
      <c r="AK15" s="7">
        <v>1056</v>
      </c>
      <c r="AL15" s="2">
        <v>782</v>
      </c>
      <c r="AM15" s="2">
        <v>562</v>
      </c>
      <c r="AN15" s="2">
        <v>1094</v>
      </c>
      <c r="AO15" s="2">
        <v>1223</v>
      </c>
      <c r="AP15" s="2"/>
      <c r="AQ15" s="2">
        <v>1018</v>
      </c>
      <c r="AR15" s="2">
        <v>1032</v>
      </c>
      <c r="AS15" s="2"/>
      <c r="AT15" s="2">
        <v>768</v>
      </c>
      <c r="AU15" s="2"/>
      <c r="AV15" s="2"/>
      <c r="AW15" s="2">
        <v>661</v>
      </c>
      <c r="AX15" s="2"/>
      <c r="AY15" s="2"/>
      <c r="AZ15" s="2"/>
      <c r="BA15" s="2"/>
    </row>
    <row r="16" spans="1:53" s="8" customFormat="1" ht="19.5">
      <c r="A16" s="5">
        <f>A15+1</f>
        <v>15</v>
      </c>
      <c r="B16" s="5"/>
      <c r="C16" s="5">
        <v>27</v>
      </c>
      <c r="D16" s="5">
        <v>226</v>
      </c>
      <c r="E16" s="5" t="s">
        <v>74</v>
      </c>
      <c r="F16" s="6" t="s">
        <v>75</v>
      </c>
      <c r="G16" s="2">
        <f>SUM(I16:CY16)/C16</f>
        <v>897.8518518518518</v>
      </c>
      <c r="H16" s="2">
        <f>SUM(I16:BB16)</f>
        <v>24242</v>
      </c>
      <c r="I16" s="2">
        <v>1169</v>
      </c>
      <c r="J16" s="2">
        <v>1464</v>
      </c>
      <c r="K16" s="2"/>
      <c r="L16" s="2"/>
      <c r="M16" s="2">
        <v>242</v>
      </c>
      <c r="N16" s="2">
        <v>809</v>
      </c>
      <c r="O16" s="7">
        <v>1251</v>
      </c>
      <c r="P16" s="7">
        <v>1091</v>
      </c>
      <c r="Q16" s="7">
        <v>1224</v>
      </c>
      <c r="R16" s="2"/>
      <c r="S16" s="2"/>
      <c r="T16" s="2"/>
      <c r="U16" s="2"/>
      <c r="V16" s="2"/>
      <c r="W16" s="2"/>
      <c r="X16" s="2">
        <v>669</v>
      </c>
      <c r="Y16" s="2"/>
      <c r="Z16" s="2">
        <v>782</v>
      </c>
      <c r="AA16" s="2"/>
      <c r="AB16" s="2"/>
      <c r="AC16" s="2">
        <v>376</v>
      </c>
      <c r="AD16" s="2">
        <v>436</v>
      </c>
      <c r="AE16" s="2"/>
      <c r="AF16" s="2">
        <v>531</v>
      </c>
      <c r="AG16" s="2"/>
      <c r="AH16" s="2">
        <v>922</v>
      </c>
      <c r="AI16" s="2"/>
      <c r="AJ16" s="2"/>
      <c r="AK16" s="2">
        <v>491</v>
      </c>
      <c r="AL16" s="7">
        <v>1453</v>
      </c>
      <c r="AM16" s="2">
        <v>944</v>
      </c>
      <c r="AN16" s="2"/>
      <c r="AO16" s="2">
        <v>980</v>
      </c>
      <c r="AP16" s="2">
        <v>507</v>
      </c>
      <c r="AQ16" s="7">
        <v>1362</v>
      </c>
      <c r="AR16" s="2"/>
      <c r="AS16" s="2">
        <v>297</v>
      </c>
      <c r="AT16" s="2">
        <v>1030</v>
      </c>
      <c r="AU16" s="2">
        <v>965</v>
      </c>
      <c r="AV16" s="2">
        <v>912</v>
      </c>
      <c r="AW16" s="2">
        <v>623</v>
      </c>
      <c r="AX16" s="2">
        <v>838</v>
      </c>
      <c r="AY16" s="7">
        <v>1447</v>
      </c>
      <c r="AZ16" s="7">
        <v>1427</v>
      </c>
      <c r="BA16" s="2"/>
    </row>
    <row r="17" spans="1:53" s="8" customFormat="1" ht="19.5">
      <c r="A17" s="5">
        <f>A16+1</f>
        <v>16</v>
      </c>
      <c r="B17" s="5"/>
      <c r="C17" s="5">
        <v>40</v>
      </c>
      <c r="D17" s="5">
        <v>305</v>
      </c>
      <c r="E17" s="5" t="s">
        <v>76</v>
      </c>
      <c r="F17" s="10" t="s">
        <v>77</v>
      </c>
      <c r="G17" s="2">
        <f>SUM(I17:CY17)/C17</f>
        <v>878.35</v>
      </c>
      <c r="H17" s="2">
        <f>SUM(I17:BB17)</f>
        <v>35134</v>
      </c>
      <c r="I17" s="2">
        <v>983</v>
      </c>
      <c r="J17" s="2">
        <v>472</v>
      </c>
      <c r="K17" s="2">
        <v>458</v>
      </c>
      <c r="L17" s="7">
        <v>1404</v>
      </c>
      <c r="M17" s="2">
        <v>847</v>
      </c>
      <c r="N17" s="2">
        <v>597</v>
      </c>
      <c r="O17" s="2">
        <v>1069</v>
      </c>
      <c r="P17" s="2">
        <v>240</v>
      </c>
      <c r="Q17" s="2">
        <v>989</v>
      </c>
      <c r="R17" s="2">
        <v>924</v>
      </c>
      <c r="S17" s="2">
        <v>367</v>
      </c>
      <c r="T17" s="2">
        <v>825</v>
      </c>
      <c r="U17" s="2">
        <v>782</v>
      </c>
      <c r="V17" s="2">
        <v>834</v>
      </c>
      <c r="W17" s="7">
        <v>1161</v>
      </c>
      <c r="X17" s="2">
        <v>600</v>
      </c>
      <c r="Y17" s="7">
        <v>1217</v>
      </c>
      <c r="Z17" s="2">
        <v>755</v>
      </c>
      <c r="AA17" s="2">
        <v>157</v>
      </c>
      <c r="AB17" s="2">
        <v>318</v>
      </c>
      <c r="AC17" s="2">
        <v>867</v>
      </c>
      <c r="AD17" s="2">
        <v>369</v>
      </c>
      <c r="AE17" s="2"/>
      <c r="AF17" s="2">
        <v>814</v>
      </c>
      <c r="AG17" s="2">
        <v>1142</v>
      </c>
      <c r="AH17" s="2">
        <v>981</v>
      </c>
      <c r="AI17" s="7">
        <v>1403</v>
      </c>
      <c r="AJ17" s="2"/>
      <c r="AK17" s="2">
        <v>828</v>
      </c>
      <c r="AL17" s="2">
        <v>1079</v>
      </c>
      <c r="AM17" s="2">
        <v>999</v>
      </c>
      <c r="AN17" s="2"/>
      <c r="AO17" s="2">
        <v>823</v>
      </c>
      <c r="AP17" s="7">
        <v>1383</v>
      </c>
      <c r="AQ17" s="2">
        <v>862</v>
      </c>
      <c r="AR17" s="2">
        <v>374</v>
      </c>
      <c r="AS17" s="7">
        <v>1503</v>
      </c>
      <c r="AT17" s="2"/>
      <c r="AU17" s="7">
        <v>1444</v>
      </c>
      <c r="AV17" s="2"/>
      <c r="AW17" s="2">
        <v>1029</v>
      </c>
      <c r="AX17" s="2">
        <v>627</v>
      </c>
      <c r="AY17" s="2">
        <v>1154</v>
      </c>
      <c r="AZ17" s="7">
        <v>1379</v>
      </c>
      <c r="BA17" s="2">
        <v>1075</v>
      </c>
    </row>
    <row r="18" spans="1:53" s="8" customFormat="1" ht="19.5">
      <c r="A18" s="5">
        <f>A17+1</f>
        <v>17</v>
      </c>
      <c r="B18" s="5"/>
      <c r="C18" s="5">
        <v>39</v>
      </c>
      <c r="D18" s="5">
        <v>243</v>
      </c>
      <c r="E18" s="5" t="s">
        <v>78</v>
      </c>
      <c r="F18" s="5" t="s">
        <v>79</v>
      </c>
      <c r="G18" s="2">
        <f>SUM(I18:CY18)/C18</f>
        <v>877.7179487179487</v>
      </c>
      <c r="H18" s="2">
        <f>SUM(I18:BB18)</f>
        <v>34231</v>
      </c>
      <c r="I18" s="2">
        <v>390</v>
      </c>
      <c r="J18" s="2">
        <v>978</v>
      </c>
      <c r="K18" s="7">
        <v>1296</v>
      </c>
      <c r="L18" s="7">
        <v>1717</v>
      </c>
      <c r="M18" s="2">
        <v>808</v>
      </c>
      <c r="N18" s="7">
        <v>1270</v>
      </c>
      <c r="O18" s="2">
        <v>1218</v>
      </c>
      <c r="P18" s="2">
        <v>794</v>
      </c>
      <c r="Q18" s="2">
        <v>662</v>
      </c>
      <c r="R18" s="2">
        <v>1205</v>
      </c>
      <c r="S18" s="2">
        <v>571</v>
      </c>
      <c r="T18" s="2"/>
      <c r="U18" s="2"/>
      <c r="V18" s="2"/>
      <c r="W18" s="2">
        <v>730</v>
      </c>
      <c r="X18" s="7">
        <v>1194</v>
      </c>
      <c r="Y18" s="2">
        <v>991</v>
      </c>
      <c r="Z18" s="7">
        <v>1022</v>
      </c>
      <c r="AA18" s="2">
        <v>409</v>
      </c>
      <c r="AB18" s="2">
        <v>615</v>
      </c>
      <c r="AC18" s="2">
        <v>575</v>
      </c>
      <c r="AD18" s="2">
        <v>754</v>
      </c>
      <c r="AE18" s="2">
        <v>629</v>
      </c>
      <c r="AF18" s="2">
        <v>348</v>
      </c>
      <c r="AG18" s="2">
        <v>1043</v>
      </c>
      <c r="AH18" s="2">
        <v>1113</v>
      </c>
      <c r="AI18" s="2">
        <v>929</v>
      </c>
      <c r="AJ18" s="7">
        <v>1157</v>
      </c>
      <c r="AK18" s="2">
        <v>422</v>
      </c>
      <c r="AL18" s="2">
        <v>946</v>
      </c>
      <c r="AM18" s="7">
        <v>1370</v>
      </c>
      <c r="AN18" s="2"/>
      <c r="AO18" s="2">
        <v>597</v>
      </c>
      <c r="AP18" s="7">
        <v>1202</v>
      </c>
      <c r="AQ18" s="2">
        <v>554</v>
      </c>
      <c r="AR18" s="2">
        <v>550</v>
      </c>
      <c r="AS18" s="2">
        <v>978</v>
      </c>
      <c r="AT18" s="7">
        <v>1060</v>
      </c>
      <c r="AU18" s="2"/>
      <c r="AV18" s="2"/>
      <c r="AW18" s="2">
        <v>446</v>
      </c>
      <c r="AX18" s="2">
        <v>897</v>
      </c>
      <c r="AY18" s="2">
        <v>758</v>
      </c>
      <c r="AZ18" s="2">
        <v>1028</v>
      </c>
      <c r="BA18" s="2">
        <v>1005</v>
      </c>
    </row>
    <row r="19" spans="1:53" s="8" customFormat="1" ht="19.5">
      <c r="A19" s="5">
        <f>A18+1</f>
        <v>18</v>
      </c>
      <c r="B19" s="5"/>
      <c r="C19" s="5">
        <v>35</v>
      </c>
      <c r="D19" s="5">
        <v>233</v>
      </c>
      <c r="E19" s="5" t="s">
        <v>80</v>
      </c>
      <c r="F19" s="5" t="s">
        <v>81</v>
      </c>
      <c r="G19" s="2">
        <f>SUM(I19:CY19)/C19</f>
        <v>872.4</v>
      </c>
      <c r="H19" s="2">
        <f>SUM(I19:BB19)</f>
        <v>30534</v>
      </c>
      <c r="I19" s="2"/>
      <c r="J19" s="2">
        <v>324</v>
      </c>
      <c r="K19" s="2">
        <v>770</v>
      </c>
      <c r="L19" s="2">
        <v>830</v>
      </c>
      <c r="M19" s="2"/>
      <c r="N19" s="7">
        <v>1407</v>
      </c>
      <c r="O19" s="2"/>
      <c r="P19" s="2"/>
      <c r="Q19" s="7">
        <v>1721</v>
      </c>
      <c r="R19" s="2">
        <v>532</v>
      </c>
      <c r="S19" s="2">
        <v>806</v>
      </c>
      <c r="T19" s="2"/>
      <c r="U19" s="2">
        <v>483</v>
      </c>
      <c r="V19" s="2"/>
      <c r="W19" s="2">
        <v>82</v>
      </c>
      <c r="X19" s="2">
        <v>545</v>
      </c>
      <c r="Y19" s="2">
        <v>717</v>
      </c>
      <c r="Z19" s="7">
        <v>1151</v>
      </c>
      <c r="AA19" s="7">
        <v>1611</v>
      </c>
      <c r="AB19" s="2">
        <v>1174</v>
      </c>
      <c r="AC19" s="2">
        <v>638</v>
      </c>
      <c r="AD19" s="2"/>
      <c r="AE19" s="7">
        <v>1045</v>
      </c>
      <c r="AF19" s="2">
        <v>690</v>
      </c>
      <c r="AG19" s="2">
        <v>1015</v>
      </c>
      <c r="AH19" s="7">
        <v>1429</v>
      </c>
      <c r="AI19" s="2">
        <v>592</v>
      </c>
      <c r="AJ19" s="2">
        <v>824</v>
      </c>
      <c r="AK19" s="7">
        <v>1132</v>
      </c>
      <c r="AL19" s="2">
        <v>866</v>
      </c>
      <c r="AM19" s="2">
        <v>1310</v>
      </c>
      <c r="AN19" s="2">
        <v>827</v>
      </c>
      <c r="AO19" s="2">
        <v>1156</v>
      </c>
      <c r="AP19" s="2">
        <v>1055</v>
      </c>
      <c r="AQ19" s="2">
        <v>797</v>
      </c>
      <c r="AR19" s="2"/>
      <c r="AS19" s="2">
        <v>968</v>
      </c>
      <c r="AT19" s="2">
        <v>157</v>
      </c>
      <c r="AU19" s="2">
        <v>776</v>
      </c>
      <c r="AV19" s="2">
        <v>991</v>
      </c>
      <c r="AW19" s="2"/>
      <c r="AX19" s="2">
        <v>651</v>
      </c>
      <c r="AY19" s="2">
        <v>793</v>
      </c>
      <c r="AZ19" s="2">
        <v>669</v>
      </c>
      <c r="BA19" s="2"/>
    </row>
    <row r="20" spans="1:53" s="8" customFormat="1" ht="19.5">
      <c r="A20" s="5">
        <f>A19+1</f>
        <v>19</v>
      </c>
      <c r="B20" s="5"/>
      <c r="C20" s="5">
        <v>30</v>
      </c>
      <c r="D20" s="5">
        <v>678</v>
      </c>
      <c r="E20" s="5" t="s">
        <v>82</v>
      </c>
      <c r="F20" s="6" t="s">
        <v>83</v>
      </c>
      <c r="G20" s="2">
        <f>SUM(I20:CY20)/C20</f>
        <v>861.6666666666666</v>
      </c>
      <c r="H20" s="2">
        <f>SUM(I20:BB20)</f>
        <v>25850</v>
      </c>
      <c r="I20" s="2">
        <v>841</v>
      </c>
      <c r="J20" s="2">
        <v>1521</v>
      </c>
      <c r="K20" s="2">
        <v>1279</v>
      </c>
      <c r="L20" s="2">
        <v>582</v>
      </c>
      <c r="M20" s="2">
        <v>517</v>
      </c>
      <c r="N20" s="2">
        <v>154</v>
      </c>
      <c r="O20" s="2">
        <v>1041</v>
      </c>
      <c r="P20" s="2">
        <v>359</v>
      </c>
      <c r="Q20" s="2">
        <v>794</v>
      </c>
      <c r="R20" s="2">
        <v>861</v>
      </c>
      <c r="S20" s="7">
        <v>1768</v>
      </c>
      <c r="T20" s="2">
        <v>609</v>
      </c>
      <c r="U20" s="2">
        <v>1443</v>
      </c>
      <c r="V20" s="2">
        <v>1113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>
        <v>384</v>
      </c>
      <c r="AM20" s="2">
        <v>967</v>
      </c>
      <c r="AN20" s="2">
        <v>1092</v>
      </c>
      <c r="AO20" s="2">
        <v>1602</v>
      </c>
      <c r="AP20" s="2">
        <v>818</v>
      </c>
      <c r="AQ20" s="2">
        <v>1046</v>
      </c>
      <c r="AR20" s="2">
        <v>911</v>
      </c>
      <c r="AS20" s="2">
        <v>-140</v>
      </c>
      <c r="AT20" s="2">
        <v>-129</v>
      </c>
      <c r="AU20" s="2">
        <v>887</v>
      </c>
      <c r="AV20" s="2">
        <v>902</v>
      </c>
      <c r="AW20" s="2">
        <v>665</v>
      </c>
      <c r="AX20" s="2">
        <v>1038</v>
      </c>
      <c r="AY20" s="2">
        <v>826</v>
      </c>
      <c r="AZ20" s="2">
        <v>1148</v>
      </c>
      <c r="BA20" s="2">
        <v>951</v>
      </c>
    </row>
    <row r="21" spans="1:53" s="8" customFormat="1" ht="19.5">
      <c r="A21" s="5">
        <f>A20+1</f>
        <v>20</v>
      </c>
      <c r="B21" s="5"/>
      <c r="C21" s="5">
        <v>35</v>
      </c>
      <c r="D21" s="5">
        <v>814</v>
      </c>
      <c r="E21" s="5" t="s">
        <v>84</v>
      </c>
      <c r="F21" s="5" t="s">
        <v>85</v>
      </c>
      <c r="G21" s="2">
        <f>SUM(I21:CY21)/C21</f>
        <v>856.2571428571429</v>
      </c>
      <c r="H21" s="2">
        <f>SUM(I21:BB21)</f>
        <v>29969</v>
      </c>
      <c r="I21" s="2">
        <v>1110</v>
      </c>
      <c r="J21" s="2">
        <v>1170</v>
      </c>
      <c r="K21" s="2">
        <v>415</v>
      </c>
      <c r="L21" s="2">
        <v>74</v>
      </c>
      <c r="M21" s="7">
        <v>946</v>
      </c>
      <c r="N21" s="2">
        <v>1059</v>
      </c>
      <c r="O21" s="2">
        <v>657</v>
      </c>
      <c r="P21" s="2"/>
      <c r="Q21" s="2">
        <v>1054</v>
      </c>
      <c r="R21" s="2"/>
      <c r="S21" s="2">
        <v>755</v>
      </c>
      <c r="T21" s="7">
        <v>1165</v>
      </c>
      <c r="U21" s="2">
        <v>817</v>
      </c>
      <c r="V21" s="2">
        <v>580</v>
      </c>
      <c r="W21" s="2">
        <v>794</v>
      </c>
      <c r="X21" s="2">
        <v>550</v>
      </c>
      <c r="Y21" s="2">
        <v>959</v>
      </c>
      <c r="Z21" s="2">
        <v>530</v>
      </c>
      <c r="AA21" s="2">
        <v>1105</v>
      </c>
      <c r="AB21" s="2">
        <v>150</v>
      </c>
      <c r="AC21" s="2">
        <v>975</v>
      </c>
      <c r="AD21" s="2"/>
      <c r="AE21" s="2">
        <v>717</v>
      </c>
      <c r="AF21" s="2">
        <v>805</v>
      </c>
      <c r="AG21" s="7">
        <v>1199</v>
      </c>
      <c r="AH21" s="2">
        <v>837</v>
      </c>
      <c r="AI21" s="2">
        <v>1128</v>
      </c>
      <c r="AJ21" s="2"/>
      <c r="AK21" s="2"/>
      <c r="AL21" s="2">
        <v>610</v>
      </c>
      <c r="AM21" s="2">
        <v>814</v>
      </c>
      <c r="AN21" s="2">
        <v>966</v>
      </c>
      <c r="AO21" s="2">
        <v>1282</v>
      </c>
      <c r="AP21" s="2">
        <v>885</v>
      </c>
      <c r="AQ21" s="2"/>
      <c r="AR21" s="2"/>
      <c r="AS21" s="2"/>
      <c r="AT21" s="2"/>
      <c r="AU21" s="2">
        <v>600</v>
      </c>
      <c r="AV21" s="2"/>
      <c r="AW21" s="2">
        <v>1073</v>
      </c>
      <c r="AX21" s="2">
        <v>745</v>
      </c>
      <c r="AY21" s="2">
        <v>962</v>
      </c>
      <c r="AZ21" s="2">
        <v>1148</v>
      </c>
      <c r="BA21" s="7">
        <v>1333</v>
      </c>
    </row>
    <row r="22" spans="1:53" s="8" customFormat="1" ht="19.5">
      <c r="A22" s="5">
        <f>A21+1</f>
        <v>21</v>
      </c>
      <c r="B22" s="5"/>
      <c r="C22" s="5">
        <v>30</v>
      </c>
      <c r="D22" s="5">
        <v>448</v>
      </c>
      <c r="E22" s="5" t="s">
        <v>86</v>
      </c>
      <c r="F22" s="6" t="s">
        <v>87</v>
      </c>
      <c r="G22" s="2">
        <f>SUM(I22:CY22)/C22</f>
        <v>835.7666666666667</v>
      </c>
      <c r="H22" s="2">
        <f>SUM(I22:BB22)</f>
        <v>25073</v>
      </c>
      <c r="I22" s="2">
        <v>817</v>
      </c>
      <c r="J22" s="2">
        <v>395</v>
      </c>
      <c r="K22" s="7">
        <v>1341</v>
      </c>
      <c r="L22" s="2">
        <v>597</v>
      </c>
      <c r="M22" s="2"/>
      <c r="N22" s="7">
        <v>1219</v>
      </c>
      <c r="O22" s="2">
        <v>254</v>
      </c>
      <c r="P22" s="2"/>
      <c r="Q22" s="2"/>
      <c r="R22" s="2">
        <v>613</v>
      </c>
      <c r="S22" s="2">
        <v>718</v>
      </c>
      <c r="T22" s="2">
        <v>1164</v>
      </c>
      <c r="U22" s="2">
        <v>971</v>
      </c>
      <c r="V22" s="2">
        <v>706</v>
      </c>
      <c r="W22" s="2">
        <v>690</v>
      </c>
      <c r="X22" s="2">
        <v>873</v>
      </c>
      <c r="Y22" s="2">
        <v>1063</v>
      </c>
      <c r="Z22" s="2"/>
      <c r="AA22" s="2"/>
      <c r="AB22" s="2"/>
      <c r="AC22" s="2"/>
      <c r="AD22" s="2"/>
      <c r="AE22" s="2"/>
      <c r="AF22" s="2">
        <v>556</v>
      </c>
      <c r="AG22" s="2"/>
      <c r="AH22" s="2">
        <v>1030</v>
      </c>
      <c r="AI22" s="2">
        <v>658</v>
      </c>
      <c r="AJ22" s="2"/>
      <c r="AK22" s="2">
        <v>965</v>
      </c>
      <c r="AL22" s="7">
        <v>1250</v>
      </c>
      <c r="AM22" s="2">
        <v>815</v>
      </c>
      <c r="AN22" s="2"/>
      <c r="AO22" s="2">
        <v>922</v>
      </c>
      <c r="AP22" s="2">
        <v>974</v>
      </c>
      <c r="AQ22" s="7">
        <v>1564</v>
      </c>
      <c r="AR22" s="2">
        <v>736</v>
      </c>
      <c r="AS22" s="2"/>
      <c r="AT22" s="2"/>
      <c r="AU22" s="2">
        <v>1209</v>
      </c>
      <c r="AV22" s="2"/>
      <c r="AW22" s="2">
        <v>429</v>
      </c>
      <c r="AX22" s="2"/>
      <c r="AY22" s="2">
        <v>596</v>
      </c>
      <c r="AZ22" s="2">
        <v>1114</v>
      </c>
      <c r="BA22" s="2">
        <v>834</v>
      </c>
    </row>
    <row r="23" spans="1:53" s="8" customFormat="1" ht="19.5">
      <c r="A23" s="5">
        <f>A22+1</f>
        <v>22</v>
      </c>
      <c r="B23" s="5"/>
      <c r="C23" s="5">
        <v>18</v>
      </c>
      <c r="D23" s="5"/>
      <c r="E23" s="5" t="s">
        <v>88</v>
      </c>
      <c r="F23" s="5" t="s">
        <v>89</v>
      </c>
      <c r="G23" s="2">
        <f>SUM(I23:CY23)/C23</f>
        <v>830.8333333333334</v>
      </c>
      <c r="H23" s="2">
        <f>SUM(I23:BB23)</f>
        <v>14955</v>
      </c>
      <c r="I23" s="2"/>
      <c r="J23" s="2"/>
      <c r="K23" s="2">
        <v>1051</v>
      </c>
      <c r="L23" s="2"/>
      <c r="M23" s="2"/>
      <c r="N23" s="2">
        <v>1113</v>
      </c>
      <c r="O23" s="2">
        <v>620</v>
      </c>
      <c r="P23" s="2">
        <v>759</v>
      </c>
      <c r="Q23" s="2">
        <v>1187</v>
      </c>
      <c r="R23" s="2">
        <v>824</v>
      </c>
      <c r="S23" s="2">
        <v>843</v>
      </c>
      <c r="T23" s="2">
        <v>773</v>
      </c>
      <c r="U23" s="2">
        <v>433</v>
      </c>
      <c r="V23" s="2">
        <v>844</v>
      </c>
      <c r="W23" s="2"/>
      <c r="X23" s="2"/>
      <c r="Y23" s="2">
        <v>953</v>
      </c>
      <c r="Z23" s="2"/>
      <c r="AA23" s="2"/>
      <c r="AB23" s="2"/>
      <c r="AC23" s="7">
        <v>1139</v>
      </c>
      <c r="AD23" s="2">
        <v>926</v>
      </c>
      <c r="AE23" s="2">
        <v>447</v>
      </c>
      <c r="AF23" s="2"/>
      <c r="AG23" s="2">
        <v>748</v>
      </c>
      <c r="AH23" s="2"/>
      <c r="AI23" s="2"/>
      <c r="AJ23" s="2">
        <v>678</v>
      </c>
      <c r="AK23" s="2">
        <v>978</v>
      </c>
      <c r="AL23" s="2">
        <v>639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s="8" customFormat="1" ht="19.5">
      <c r="A24" s="5">
        <f>A23+1</f>
        <v>23</v>
      </c>
      <c r="B24" s="5"/>
      <c r="C24" s="5">
        <v>8</v>
      </c>
      <c r="D24" s="5"/>
      <c r="E24" s="5" t="s">
        <v>90</v>
      </c>
      <c r="F24" s="6" t="s">
        <v>91</v>
      </c>
      <c r="G24" s="2">
        <f>SUM(I24:CY24)/C24</f>
        <v>828.75</v>
      </c>
      <c r="H24" s="2">
        <f>SUM(I24:BB24)</f>
        <v>6630</v>
      </c>
      <c r="I24" s="2"/>
      <c r="J24" s="2"/>
      <c r="K24" s="2"/>
      <c r="L24" s="2"/>
      <c r="M24" s="2">
        <v>648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>
        <v>878</v>
      </c>
      <c r="AK24" s="2"/>
      <c r="AL24" s="2"/>
      <c r="AM24" s="2">
        <v>700</v>
      </c>
      <c r="AN24" s="2"/>
      <c r="AO24" s="2"/>
      <c r="AP24" s="2"/>
      <c r="AQ24" s="2">
        <v>909</v>
      </c>
      <c r="AR24" s="2">
        <v>505</v>
      </c>
      <c r="AS24" s="2"/>
      <c r="AT24" s="2">
        <v>761</v>
      </c>
      <c r="AU24" s="2">
        <v>1117</v>
      </c>
      <c r="AV24" s="2">
        <v>677</v>
      </c>
      <c r="AW24" s="2">
        <v>435</v>
      </c>
      <c r="AX24" s="2"/>
      <c r="AY24" s="2"/>
      <c r="AZ24" s="2"/>
      <c r="BA24" s="2"/>
    </row>
    <row r="25" spans="1:53" s="8" customFormat="1" ht="19.5">
      <c r="A25" s="5">
        <f>A24+1</f>
        <v>24</v>
      </c>
      <c r="B25" s="5"/>
      <c r="C25" s="5">
        <v>24</v>
      </c>
      <c r="D25" s="5">
        <v>615</v>
      </c>
      <c r="E25" s="5" t="s">
        <v>92</v>
      </c>
      <c r="F25" s="5" t="s">
        <v>93</v>
      </c>
      <c r="G25" s="2">
        <f>SUM(I25:CY25)/C25</f>
        <v>797</v>
      </c>
      <c r="H25" s="2">
        <f>SUM(I25:BB25)</f>
        <v>19128</v>
      </c>
      <c r="I25" s="2"/>
      <c r="J25" s="2">
        <v>673</v>
      </c>
      <c r="K25" s="2">
        <v>1195</v>
      </c>
      <c r="L25" s="2">
        <v>204</v>
      </c>
      <c r="M25" s="7">
        <v>1112</v>
      </c>
      <c r="N25" s="2">
        <v>766</v>
      </c>
      <c r="O25" s="2">
        <v>604</v>
      </c>
      <c r="P25" s="2">
        <v>844</v>
      </c>
      <c r="Q25" s="2">
        <v>746</v>
      </c>
      <c r="R25" s="2">
        <v>297</v>
      </c>
      <c r="S25" s="2">
        <v>825</v>
      </c>
      <c r="T25" s="2"/>
      <c r="U25" s="2">
        <v>756</v>
      </c>
      <c r="V25" s="2"/>
      <c r="W25" s="2"/>
      <c r="X25" s="2"/>
      <c r="Y25" s="2">
        <v>802</v>
      </c>
      <c r="Z25" s="2">
        <v>705</v>
      </c>
      <c r="AA25" s="2">
        <v>766</v>
      </c>
      <c r="AB25" s="2"/>
      <c r="AC25" s="2">
        <v>624</v>
      </c>
      <c r="AD25" s="2"/>
      <c r="AE25" s="2">
        <v>1035</v>
      </c>
      <c r="AF25" s="2">
        <v>1112</v>
      </c>
      <c r="AG25" s="2">
        <v>876</v>
      </c>
      <c r="AH25" s="2"/>
      <c r="AI25" s="2"/>
      <c r="AJ25" s="2">
        <v>378</v>
      </c>
      <c r="AK25" s="2">
        <v>999</v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>
        <v>986</v>
      </c>
      <c r="AY25" s="2">
        <v>1043</v>
      </c>
      <c r="AZ25" s="2">
        <v>817</v>
      </c>
      <c r="BA25" s="2">
        <v>963</v>
      </c>
    </row>
    <row r="26" spans="1:53" s="8" customFormat="1" ht="19.5">
      <c r="A26" s="5">
        <f>A25+1</f>
        <v>25</v>
      </c>
      <c r="B26" s="5"/>
      <c r="C26" s="5">
        <v>38</v>
      </c>
      <c r="D26" s="5">
        <v>682</v>
      </c>
      <c r="E26" s="5" t="s">
        <v>94</v>
      </c>
      <c r="F26" s="5" t="s">
        <v>95</v>
      </c>
      <c r="G26" s="2">
        <f>SUM(I26:CY26)/C26</f>
        <v>779.4473684210526</v>
      </c>
      <c r="H26" s="2">
        <f>SUM(I26:BB26)</f>
        <v>29619</v>
      </c>
      <c r="I26" s="2">
        <v>486</v>
      </c>
      <c r="J26" s="2">
        <v>1025</v>
      </c>
      <c r="K26" s="2">
        <v>390</v>
      </c>
      <c r="L26" s="2"/>
      <c r="M26" s="2">
        <v>648</v>
      </c>
      <c r="N26" s="2">
        <v>170</v>
      </c>
      <c r="O26" s="7">
        <v>1250</v>
      </c>
      <c r="P26" s="2"/>
      <c r="Q26" s="2"/>
      <c r="R26" s="2">
        <v>985</v>
      </c>
      <c r="S26" s="2">
        <v>303</v>
      </c>
      <c r="T26" s="2">
        <v>539</v>
      </c>
      <c r="U26" s="2">
        <v>1490</v>
      </c>
      <c r="V26" s="2">
        <v>512</v>
      </c>
      <c r="W26" s="2">
        <v>797</v>
      </c>
      <c r="X26" s="2">
        <v>442</v>
      </c>
      <c r="Y26" s="7">
        <v>1098</v>
      </c>
      <c r="Z26" s="2">
        <v>726</v>
      </c>
      <c r="AA26" s="2">
        <v>424</v>
      </c>
      <c r="AB26" s="2">
        <v>677</v>
      </c>
      <c r="AC26" s="2">
        <v>1067</v>
      </c>
      <c r="AD26" s="2">
        <v>878</v>
      </c>
      <c r="AE26" s="2">
        <v>1017</v>
      </c>
      <c r="AF26" s="7">
        <v>1456</v>
      </c>
      <c r="AG26" s="2">
        <v>675</v>
      </c>
      <c r="AH26" s="2">
        <v>272</v>
      </c>
      <c r="AI26" s="7">
        <v>1158</v>
      </c>
      <c r="AJ26" s="2">
        <v>1138</v>
      </c>
      <c r="AK26" s="2">
        <v>853</v>
      </c>
      <c r="AL26" s="2">
        <v>849</v>
      </c>
      <c r="AM26" s="2">
        <v>429</v>
      </c>
      <c r="AN26" s="2">
        <v>1039</v>
      </c>
      <c r="AO26" s="2">
        <v>743</v>
      </c>
      <c r="AP26" s="7">
        <v>1173</v>
      </c>
      <c r="AQ26" s="2">
        <v>362</v>
      </c>
      <c r="AR26" s="2">
        <v>209</v>
      </c>
      <c r="AS26" s="7">
        <v>1602</v>
      </c>
      <c r="AT26" s="2">
        <v>662</v>
      </c>
      <c r="AU26" s="2">
        <v>101</v>
      </c>
      <c r="AV26" s="2">
        <v>667</v>
      </c>
      <c r="AW26" s="7">
        <v>994</v>
      </c>
      <c r="AX26" s="2"/>
      <c r="AY26" s="2">
        <v>405</v>
      </c>
      <c r="AZ26" s="2">
        <v>-92</v>
      </c>
      <c r="BA26" s="2"/>
    </row>
    <row r="27" spans="1:53" s="8" customFormat="1" ht="19.5">
      <c r="A27" s="5">
        <f>A26+1</f>
        <v>26</v>
      </c>
      <c r="B27" s="5"/>
      <c r="C27" s="5">
        <v>18</v>
      </c>
      <c r="D27" s="5"/>
      <c r="E27" s="5" t="s">
        <v>88</v>
      </c>
      <c r="F27" s="5" t="s">
        <v>96</v>
      </c>
      <c r="G27" s="2">
        <f>SUM(I27:CY27)/C27</f>
        <v>768.3333333333334</v>
      </c>
      <c r="H27" s="2">
        <f>SUM(I27:BB27)</f>
        <v>13830</v>
      </c>
      <c r="I27" s="2"/>
      <c r="J27" s="2"/>
      <c r="K27" s="2">
        <v>482</v>
      </c>
      <c r="L27" s="2"/>
      <c r="M27" s="2"/>
      <c r="N27" s="2">
        <v>797</v>
      </c>
      <c r="O27" s="2">
        <v>217</v>
      </c>
      <c r="P27" s="2">
        <v>384</v>
      </c>
      <c r="Q27" s="2">
        <v>1005</v>
      </c>
      <c r="R27" s="2">
        <v>228</v>
      </c>
      <c r="S27" s="2">
        <v>965</v>
      </c>
      <c r="T27" s="2">
        <v>735</v>
      </c>
      <c r="U27" s="2">
        <v>803</v>
      </c>
      <c r="V27" s="2">
        <v>734</v>
      </c>
      <c r="W27" s="2"/>
      <c r="X27" s="2"/>
      <c r="Y27" s="2">
        <v>728</v>
      </c>
      <c r="Z27" s="2"/>
      <c r="AA27" s="2"/>
      <c r="AB27" s="2"/>
      <c r="AC27" s="7">
        <v>1564</v>
      </c>
      <c r="AD27" s="2">
        <v>713</v>
      </c>
      <c r="AE27" s="2">
        <v>816</v>
      </c>
      <c r="AF27" s="2"/>
      <c r="AG27" s="2">
        <v>529</v>
      </c>
      <c r="AH27" s="2"/>
      <c r="AI27" s="2"/>
      <c r="AJ27" s="7">
        <v>1470</v>
      </c>
      <c r="AK27" s="2">
        <v>589</v>
      </c>
      <c r="AL27" s="7">
        <v>1071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s="8" customFormat="1" ht="19.5">
      <c r="A28" s="5">
        <f>A27+1</f>
        <v>27</v>
      </c>
      <c r="B28" s="5"/>
      <c r="C28" s="5">
        <v>4</v>
      </c>
      <c r="D28" s="5"/>
      <c r="E28" s="5" t="s">
        <v>90</v>
      </c>
      <c r="F28" s="5" t="s">
        <v>97</v>
      </c>
      <c r="G28" s="2">
        <f>SUM(I28:CY28)/C28</f>
        <v>721.25</v>
      </c>
      <c r="H28" s="2">
        <f>SUM(I28:BB28)</f>
        <v>2885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>
        <v>334</v>
      </c>
      <c r="AR28" s="2"/>
      <c r="AS28" s="2"/>
      <c r="AT28" s="7">
        <v>991</v>
      </c>
      <c r="AU28" s="2">
        <v>767</v>
      </c>
      <c r="AV28" s="2"/>
      <c r="AW28" s="2">
        <v>793</v>
      </c>
      <c r="AX28" s="2"/>
      <c r="AY28" s="2"/>
      <c r="AZ28" s="2"/>
      <c r="BA28" s="2"/>
    </row>
    <row r="29" spans="1:53" s="8" customFormat="1" ht="19.5">
      <c r="A29" s="5">
        <f>A28+1</f>
        <v>28</v>
      </c>
      <c r="B29" s="5"/>
      <c r="C29" s="5">
        <v>27</v>
      </c>
      <c r="D29" s="5"/>
      <c r="E29" s="5" t="s">
        <v>98</v>
      </c>
      <c r="F29" s="5" t="s">
        <v>99</v>
      </c>
      <c r="G29" s="2">
        <f>SUM(I29:CY29)/C29</f>
        <v>693.6296296296297</v>
      </c>
      <c r="H29" s="2">
        <f>SUM(I29:BB29)</f>
        <v>18728</v>
      </c>
      <c r="I29" s="2">
        <v>1024</v>
      </c>
      <c r="J29" s="2">
        <v>1120</v>
      </c>
      <c r="K29" s="2"/>
      <c r="L29" s="2">
        <v>863</v>
      </c>
      <c r="M29" s="2"/>
      <c r="N29" s="2"/>
      <c r="O29" s="2"/>
      <c r="P29" s="2"/>
      <c r="Q29" s="2">
        <v>611</v>
      </c>
      <c r="R29" s="7">
        <v>1433</v>
      </c>
      <c r="S29" s="2">
        <v>742</v>
      </c>
      <c r="T29" s="2">
        <v>1134</v>
      </c>
      <c r="U29" s="2">
        <v>1262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>
        <v>982</v>
      </c>
      <c r="AI29" s="2">
        <v>915</v>
      </c>
      <c r="AJ29" s="2">
        <v>523</v>
      </c>
      <c r="AK29" s="2">
        <v>958</v>
      </c>
      <c r="AL29" s="7">
        <v>1369</v>
      </c>
      <c r="AM29" s="2"/>
      <c r="AN29" s="2">
        <v>803</v>
      </c>
      <c r="AO29" s="2">
        <v>333</v>
      </c>
      <c r="AP29" s="2">
        <v>398</v>
      </c>
      <c r="AQ29" s="7">
        <v>1176</v>
      </c>
      <c r="AR29" s="2">
        <v>811</v>
      </c>
      <c r="AS29" s="2"/>
      <c r="AT29" s="2"/>
      <c r="AU29" s="2"/>
      <c r="AV29" s="2"/>
      <c r="AW29" s="2"/>
      <c r="AX29" s="2"/>
      <c r="AY29" s="2">
        <v>664</v>
      </c>
      <c r="AZ29" s="2">
        <v>704</v>
      </c>
      <c r="BA29" s="2">
        <v>903</v>
      </c>
    </row>
    <row r="30" spans="1:53" s="8" customFormat="1" ht="19.5">
      <c r="A30" s="5">
        <f>A29+1</f>
        <v>29</v>
      </c>
      <c r="B30" s="5"/>
      <c r="C30" s="5">
        <v>20</v>
      </c>
      <c r="D30" s="5"/>
      <c r="E30" s="5" t="s">
        <v>100</v>
      </c>
      <c r="F30" s="5" t="s">
        <v>101</v>
      </c>
      <c r="G30" s="2">
        <f>SUM(I30:CY30)/C30</f>
        <v>684.1</v>
      </c>
      <c r="H30" s="2">
        <f>SUM(I30:BB30)</f>
        <v>13682</v>
      </c>
      <c r="I30" s="2">
        <v>677</v>
      </c>
      <c r="J30" s="2">
        <v>983</v>
      </c>
      <c r="K30" s="2"/>
      <c r="L30" s="2"/>
      <c r="M30" s="2"/>
      <c r="N30" s="2">
        <v>778</v>
      </c>
      <c r="O30" s="2"/>
      <c r="P30" s="2">
        <v>309</v>
      </c>
      <c r="Q30" s="2">
        <v>799</v>
      </c>
      <c r="R30" s="2"/>
      <c r="S30" s="2">
        <v>428</v>
      </c>
      <c r="T30" s="2"/>
      <c r="U30" s="2">
        <v>838</v>
      </c>
      <c r="V30" s="2">
        <v>824</v>
      </c>
      <c r="W30" s="2">
        <v>354</v>
      </c>
      <c r="X30" s="2">
        <v>871</v>
      </c>
      <c r="Y30" s="2"/>
      <c r="Z30" s="2">
        <v>837</v>
      </c>
      <c r="AA30" s="2"/>
      <c r="AB30" s="2"/>
      <c r="AC30" s="2">
        <v>996</v>
      </c>
      <c r="AD30" s="2">
        <v>617</v>
      </c>
      <c r="AE30" s="2">
        <v>571</v>
      </c>
      <c r="AF30" s="2"/>
      <c r="AG30" s="2"/>
      <c r="AH30" s="2"/>
      <c r="AI30" s="2">
        <v>384</v>
      </c>
      <c r="AJ30" s="2">
        <v>751</v>
      </c>
      <c r="AK30" s="2">
        <v>404</v>
      </c>
      <c r="AL30" s="2"/>
      <c r="AM30" s="2">
        <v>462</v>
      </c>
      <c r="AN30" s="2">
        <v>673</v>
      </c>
      <c r="AO30" s="2">
        <v>699</v>
      </c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>
        <v>427</v>
      </c>
    </row>
    <row r="31" spans="1:53" s="8" customFormat="1" ht="19.5">
      <c r="A31" s="5">
        <f>A30+1</f>
        <v>30</v>
      </c>
      <c r="B31" s="5"/>
      <c r="C31" s="5">
        <v>3</v>
      </c>
      <c r="D31" s="5"/>
      <c r="E31" s="5" t="s">
        <v>102</v>
      </c>
      <c r="F31" s="5" t="s">
        <v>103</v>
      </c>
      <c r="G31" s="2">
        <f>SUM(L31:CY31)/C31</f>
        <v>622.3333333333334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>
        <v>697</v>
      </c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>
        <v>497</v>
      </c>
      <c r="AI31" s="2"/>
      <c r="AJ31" s="2"/>
      <c r="AK31" s="2"/>
      <c r="AL31" s="2"/>
      <c r="AM31" s="2"/>
      <c r="AN31" s="2"/>
      <c r="AO31" s="2"/>
      <c r="AP31" s="2">
        <v>673</v>
      </c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1:53" s="8" customFormat="1" ht="19.5">
      <c r="A32" s="5">
        <f>A31+1</f>
        <v>31</v>
      </c>
      <c r="B32" s="5"/>
      <c r="C32" s="5">
        <v>8</v>
      </c>
      <c r="D32" s="5"/>
      <c r="E32" s="5" t="s">
        <v>104</v>
      </c>
      <c r="F32" s="6" t="s">
        <v>105</v>
      </c>
      <c r="G32" s="2">
        <f>SUM(L32:CY32)/C32</f>
        <v>617.875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>
        <v>528</v>
      </c>
      <c r="AK32" s="2"/>
      <c r="AL32" s="2"/>
      <c r="AM32" s="2"/>
      <c r="AN32" s="2">
        <v>819</v>
      </c>
      <c r="AO32" s="2">
        <v>269</v>
      </c>
      <c r="AP32" s="2"/>
      <c r="AQ32" s="2"/>
      <c r="AR32" s="2"/>
      <c r="AS32" s="2"/>
      <c r="AT32" s="2"/>
      <c r="AU32" s="2">
        <v>424</v>
      </c>
      <c r="AV32" s="2">
        <v>1271</v>
      </c>
      <c r="AW32" s="2">
        <v>94</v>
      </c>
      <c r="AX32" s="2">
        <v>333</v>
      </c>
      <c r="AY32" s="2"/>
      <c r="AZ32" s="2">
        <v>1205</v>
      </c>
      <c r="BA32" s="2"/>
    </row>
    <row r="33" spans="1:53" s="8" customFormat="1" ht="19.5">
      <c r="A33" s="5">
        <f>A32+1</f>
        <v>32</v>
      </c>
      <c r="B33" s="5"/>
      <c r="C33" s="5">
        <v>1</v>
      </c>
      <c r="D33" s="5"/>
      <c r="E33" s="5" t="s">
        <v>106</v>
      </c>
      <c r="F33" s="5" t="s">
        <v>107</v>
      </c>
      <c r="G33" s="2">
        <f>SUM(L33:CY33)/C33</f>
        <v>321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>
        <v>321</v>
      </c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53" s="8" customFormat="1" ht="19.5">
      <c r="A34" s="5">
        <f>A33+1</f>
        <v>33</v>
      </c>
      <c r="B34" s="5"/>
      <c r="C34" s="5">
        <v>0</v>
      </c>
      <c r="D34" s="5">
        <v>235</v>
      </c>
      <c r="E34" s="5" t="s">
        <v>108</v>
      </c>
      <c r="F34" s="5" t="s">
        <v>109</v>
      </c>
      <c r="G34" s="2"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53" s="8" customFormat="1" ht="19.5">
      <c r="A35" s="11"/>
      <c r="B35" s="11"/>
      <c r="C35" s="11"/>
      <c r="D35" s="11"/>
      <c r="E35" s="11"/>
      <c r="F35" s="5" t="s">
        <v>68</v>
      </c>
      <c r="G35" s="7">
        <v>1362</v>
      </c>
      <c r="H35" s="7"/>
      <c r="I35" s="7"/>
      <c r="J35" s="2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2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2"/>
      <c r="AP35" s="7"/>
      <c r="AQ35" s="7"/>
      <c r="AR35" s="7"/>
      <c r="AS35" s="7"/>
      <c r="AT35" s="7"/>
      <c r="AU35" s="7"/>
      <c r="AV35" s="2"/>
      <c r="AW35" s="7"/>
      <c r="AX35" s="12"/>
      <c r="AY35" s="12"/>
      <c r="AZ35" s="12"/>
      <c r="BA35" s="12"/>
    </row>
    <row r="36" spans="1:53" s="8" customFormat="1" ht="19.5">
      <c r="A36" s="11"/>
      <c r="B36" s="11"/>
      <c r="C36" s="11"/>
      <c r="D36" s="11"/>
      <c r="E36" s="11"/>
      <c r="F36" s="6" t="s">
        <v>87</v>
      </c>
      <c r="G36" s="7">
        <v>1341</v>
      </c>
      <c r="H36" s="7"/>
      <c r="I36" s="7"/>
      <c r="J36" s="2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2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2"/>
      <c r="AP36" s="7"/>
      <c r="AQ36" s="7"/>
      <c r="AR36" s="7"/>
      <c r="AS36" s="7"/>
      <c r="AT36" s="7"/>
      <c r="AU36" s="7"/>
      <c r="AV36" s="2"/>
      <c r="AW36" s="7"/>
      <c r="AX36" s="7"/>
      <c r="AY36" s="7"/>
      <c r="AZ36" s="7"/>
      <c r="BA36" s="7"/>
    </row>
    <row r="37" spans="1:53" s="8" customFormat="1" ht="19.5">
      <c r="A37" s="11"/>
      <c r="B37" s="11"/>
      <c r="C37" s="11"/>
      <c r="D37" s="11"/>
      <c r="E37" s="11"/>
      <c r="F37" s="5" t="s">
        <v>79</v>
      </c>
      <c r="G37" s="7">
        <v>1296</v>
      </c>
      <c r="H37" s="7"/>
      <c r="I37" s="7"/>
      <c r="J37" s="2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2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2"/>
      <c r="AP37" s="7"/>
      <c r="AQ37" s="7"/>
      <c r="AR37" s="7"/>
      <c r="AS37" s="7"/>
      <c r="AT37" s="7"/>
      <c r="AU37" s="7"/>
      <c r="AV37" s="2"/>
      <c r="AW37" s="7"/>
      <c r="AX37" s="7"/>
      <c r="AY37" s="7"/>
      <c r="AZ37" s="7"/>
      <c r="BA37" s="7"/>
    </row>
    <row r="38" spans="1:53" s="8" customFormat="1" ht="19.5">
      <c r="A38" s="11"/>
      <c r="B38" s="11"/>
      <c r="C38" s="11"/>
      <c r="D38" s="11"/>
      <c r="E38" s="11"/>
      <c r="F38" s="5" t="s">
        <v>60</v>
      </c>
      <c r="G38" s="7">
        <v>1276</v>
      </c>
      <c r="H38" s="7"/>
      <c r="I38" s="7"/>
      <c r="J38" s="2"/>
      <c r="K38" s="7"/>
      <c r="L38" s="7"/>
      <c r="M38" s="7"/>
      <c r="N38" s="7"/>
      <c r="O38" s="7"/>
      <c r="P38" s="7"/>
      <c r="Q38" s="7"/>
      <c r="R38" s="2"/>
      <c r="S38" s="7"/>
      <c r="T38" s="7"/>
      <c r="U38" s="7"/>
      <c r="V38" s="2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2"/>
      <c r="AP38" s="7"/>
      <c r="AQ38" s="7"/>
      <c r="AR38" s="7"/>
      <c r="AS38" s="7"/>
      <c r="AT38" s="7"/>
      <c r="AU38" s="7"/>
      <c r="AV38" s="2"/>
      <c r="AW38" s="7"/>
      <c r="AX38" s="7"/>
      <c r="AY38" s="7"/>
      <c r="AZ38" s="7"/>
      <c r="BA38" s="7"/>
    </row>
    <row r="39" spans="6:53" s="8" customFormat="1" ht="19.5">
      <c r="F39" s="5"/>
      <c r="G39" s="7"/>
      <c r="H39" s="7"/>
      <c r="I39" s="7"/>
      <c r="J39" s="7"/>
      <c r="K39" s="7"/>
      <c r="L39" s="7"/>
      <c r="M39" s="2"/>
      <c r="N39" s="7"/>
      <c r="O39" s="7"/>
      <c r="P39" s="2"/>
      <c r="Q39" s="7"/>
      <c r="R39" s="7"/>
      <c r="S39" s="2"/>
      <c r="T39" s="7"/>
      <c r="U39" s="2"/>
      <c r="V39" s="7"/>
      <c r="W39" s="2"/>
      <c r="X39" s="7"/>
      <c r="Y39" s="7"/>
      <c r="Z39" s="7"/>
      <c r="AA39" s="7"/>
      <c r="AB39" s="2"/>
      <c r="AC39" s="7"/>
      <c r="AD39" s="7"/>
      <c r="AE39" s="7"/>
      <c r="AF39" s="7"/>
      <c r="AG39" s="7"/>
      <c r="AH39" s="2"/>
      <c r="AI39" s="7"/>
      <c r="AJ39" s="7"/>
      <c r="AK39" s="7"/>
      <c r="AL39" s="7"/>
      <c r="AM39" s="7"/>
      <c r="AN39" s="7"/>
      <c r="AO39" s="2"/>
      <c r="AP39" s="7"/>
      <c r="AQ39" s="7"/>
      <c r="AR39" s="7"/>
      <c r="AS39" s="2"/>
      <c r="AT39" s="7"/>
      <c r="AU39" s="7"/>
      <c r="AV39" s="2"/>
      <c r="AW39" s="7"/>
      <c r="AX39" s="7"/>
      <c r="AY39" s="7"/>
      <c r="AZ39" s="7"/>
      <c r="BA39" s="7"/>
    </row>
    <row r="40" spans="6:52" s="8" customFormat="1" ht="19.5">
      <c r="F40" s="5"/>
      <c r="G40" s="7"/>
      <c r="H40" s="7"/>
      <c r="I40" s="7"/>
      <c r="J40" s="7"/>
      <c r="K40" s="7"/>
      <c r="L40" s="7"/>
      <c r="M40" s="2"/>
      <c r="N40" s="7"/>
      <c r="O40" s="7"/>
      <c r="P40" s="7"/>
      <c r="Q40" s="7"/>
      <c r="R40" s="7"/>
      <c r="S40" s="7"/>
      <c r="T40" s="2"/>
      <c r="U40" s="7"/>
      <c r="V40" s="7"/>
      <c r="W40" s="7"/>
      <c r="X40" s="7"/>
      <c r="Y40" s="2"/>
      <c r="Z40" s="7"/>
      <c r="AA40" s="7"/>
      <c r="AB40" s="7"/>
      <c r="AC40" s="7"/>
      <c r="AD40" s="7"/>
      <c r="AE40" s="7"/>
      <c r="AF40" s="7"/>
      <c r="AG40" s="7"/>
      <c r="AH40" s="7"/>
      <c r="AI40" s="2"/>
      <c r="AJ40" s="7"/>
      <c r="AK40" s="7"/>
      <c r="AL40" s="7"/>
      <c r="AM40" s="7"/>
      <c r="AN40" s="7"/>
      <c r="AO40" s="2"/>
      <c r="AP40" s="7"/>
      <c r="AQ40" s="7"/>
      <c r="AR40" s="7"/>
      <c r="AS40" s="7"/>
      <c r="AT40" s="7"/>
      <c r="AU40" s="7"/>
      <c r="AV40" s="2"/>
      <c r="AW40" s="7"/>
      <c r="AX40" s="2"/>
      <c r="AY40" s="7"/>
      <c r="AZ40" s="7"/>
    </row>
    <row r="41" spans="1:53" ht="19.5">
      <c r="A41" s="13"/>
      <c r="B41" s="13"/>
      <c r="C41" s="13"/>
      <c r="D41" s="13"/>
      <c r="E41" s="13"/>
      <c r="F41" s="5"/>
      <c r="G41" s="2"/>
      <c r="H41" s="2"/>
      <c r="I41" s="2"/>
      <c r="J41" s="2"/>
      <c r="K41" s="2"/>
      <c r="L41" s="2"/>
      <c r="M41" s="7"/>
      <c r="N41" s="2"/>
      <c r="O41" s="2"/>
      <c r="P41" s="2"/>
      <c r="Q41" s="2"/>
      <c r="R41" s="2"/>
      <c r="S41" s="2"/>
      <c r="T41" s="7"/>
      <c r="U41" s="2"/>
      <c r="V41" s="2"/>
      <c r="W41" s="2"/>
      <c r="X41" s="2"/>
      <c r="Y41" s="7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7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</row>
    <row r="42" spans="1:53" ht="19.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2"/>
      <c r="N42" s="13"/>
      <c r="O42" s="13"/>
      <c r="P42" s="13"/>
      <c r="Q42" s="13"/>
      <c r="R42" s="13"/>
      <c r="S42" s="13"/>
      <c r="T42" s="2"/>
      <c r="U42" s="13"/>
      <c r="V42" s="13"/>
      <c r="W42" s="13"/>
      <c r="X42" s="13"/>
      <c r="Y42" s="2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</row>
    <row r="43" spans="1:53" ht="14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</row>
    <row r="44" spans="1:53" ht="14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</row>
    <row r="45" spans="13:25" ht="14.25">
      <c r="M45" s="13"/>
      <c r="T45" s="13"/>
      <c r="Y45" s="1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Triebe</dc:creator>
  <cp:keywords/>
  <dc:description/>
  <cp:lastModifiedBy/>
  <cp:lastPrinted>2010-12-27T14:20:19Z</cp:lastPrinted>
  <dcterms:created xsi:type="dcterms:W3CDTF">2009-01-03T16:54:35Z</dcterms:created>
  <dcterms:modified xsi:type="dcterms:W3CDTF">2010-12-27T20:13:42Z</dcterms:modified>
  <cp:category/>
  <cp:version/>
  <cp:contentType/>
  <cp:contentStatus/>
  <cp:revision>7</cp:revision>
</cp:coreProperties>
</file>