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<sst xmlns="http://schemas.openxmlformats.org/spreadsheetml/2006/main" count="182" uniqueCount="115">
  <si>
    <t>Ottawa Skat Club</t>
  </si>
  <si>
    <t>Att</t>
  </si>
  <si>
    <t>ISPA</t>
  </si>
  <si>
    <t>Total</t>
  </si>
  <si>
    <t>19.12.11</t>
  </si>
  <si>
    <t>12.12.11</t>
  </si>
  <si>
    <t>5.12.11</t>
  </si>
  <si>
    <t>28.11.11</t>
  </si>
  <si>
    <t>21.11.11</t>
  </si>
  <si>
    <t>14.11.11</t>
  </si>
  <si>
    <t>7.11.11</t>
  </si>
  <si>
    <t>31.10.11</t>
  </si>
  <si>
    <t>24.10.11</t>
  </si>
  <si>
    <t>17.10.11</t>
  </si>
  <si>
    <t>2.10.11</t>
  </si>
  <si>
    <t>26.9.11</t>
  </si>
  <si>
    <t>19.9.11</t>
  </si>
  <si>
    <t>12.9.11</t>
  </si>
  <si>
    <t>29.8.11</t>
  </si>
  <si>
    <t>22.8.11</t>
  </si>
  <si>
    <t>15.8.11</t>
  </si>
  <si>
    <t>8.8.11</t>
  </si>
  <si>
    <t>25.7.11</t>
  </si>
  <si>
    <t>18.7.11</t>
  </si>
  <si>
    <t>11.7.11</t>
  </si>
  <si>
    <t>4.7.11</t>
  </si>
  <si>
    <t>27.6.11</t>
  </si>
  <si>
    <t>20.6.11</t>
  </si>
  <si>
    <t>13.6.11</t>
  </si>
  <si>
    <t>6.6.11</t>
  </si>
  <si>
    <t>30.5.11</t>
  </si>
  <si>
    <t>16.5.11</t>
  </si>
  <si>
    <t>9.5.11</t>
  </si>
  <si>
    <t>2.5.11</t>
  </si>
  <si>
    <t>11.4.11</t>
  </si>
  <si>
    <t>4.4.11</t>
  </si>
  <si>
    <t>28.3.11</t>
  </si>
  <si>
    <t>21.3.11</t>
  </si>
  <si>
    <t>14.3.11</t>
  </si>
  <si>
    <t>7.3.11</t>
  </si>
  <si>
    <t>28.2.11</t>
  </si>
  <si>
    <t>21.2.11</t>
  </si>
  <si>
    <t>14.2.11</t>
  </si>
  <si>
    <t>7.2.11</t>
  </si>
  <si>
    <t>31.1.11</t>
  </si>
  <si>
    <t>24.1.11</t>
  </si>
  <si>
    <t>17.1.11</t>
  </si>
  <si>
    <t>10.1.11</t>
  </si>
  <si>
    <t>3.1.11</t>
  </si>
  <si>
    <t>Osterhus</t>
  </si>
  <si>
    <t>Georg</t>
  </si>
  <si>
    <t>Ridder</t>
  </si>
  <si>
    <t>Richard</t>
  </si>
  <si>
    <t>McCormick</t>
  </si>
  <si>
    <t>Scott</t>
  </si>
  <si>
    <t>Heuvelmans</t>
  </si>
  <si>
    <t>Frank</t>
  </si>
  <si>
    <t>Rumke</t>
  </si>
  <si>
    <t>Olav</t>
  </si>
  <si>
    <t>Holger</t>
  </si>
  <si>
    <t>Nitschmann</t>
  </si>
  <si>
    <t>Erich</t>
  </si>
  <si>
    <t>Bremer</t>
  </si>
  <si>
    <t>Michael</t>
  </si>
  <si>
    <t>Henn</t>
  </si>
  <si>
    <t>Walter</t>
  </si>
  <si>
    <t>Clarke</t>
  </si>
  <si>
    <t>Marsha</t>
  </si>
  <si>
    <t>Immitsberger</t>
  </si>
  <si>
    <t>Ferdinand</t>
  </si>
  <si>
    <t>Triebe</t>
  </si>
  <si>
    <t>Rainer</t>
  </si>
  <si>
    <t>Kardolus</t>
  </si>
  <si>
    <t>Liz</t>
  </si>
  <si>
    <t>Elfi</t>
  </si>
  <si>
    <t>Westphalen</t>
  </si>
  <si>
    <t>Max</t>
  </si>
  <si>
    <t>Bauer</t>
  </si>
  <si>
    <t>Irmgard</t>
  </si>
  <si>
    <t>Radtke</t>
  </si>
  <si>
    <t>Gustav</t>
  </si>
  <si>
    <t>Kurtz</t>
  </si>
  <si>
    <t>Dietmar</t>
  </si>
  <si>
    <t>Kowalski</t>
  </si>
  <si>
    <t>Berni</t>
  </si>
  <si>
    <t>Zauner</t>
  </si>
  <si>
    <t>Herrman</t>
  </si>
  <si>
    <t>Dresselt</t>
  </si>
  <si>
    <t>Gerd</t>
  </si>
  <si>
    <t>Gieseler</t>
  </si>
  <si>
    <t>Helmut</t>
  </si>
  <si>
    <t>Bylsma</t>
  </si>
  <si>
    <t>Marion</t>
  </si>
  <si>
    <t>Gunther</t>
  </si>
  <si>
    <t>Rosenberg</t>
  </si>
  <si>
    <t>Hartmut</t>
  </si>
  <si>
    <t>Slominski</t>
  </si>
  <si>
    <t>Paul</t>
  </si>
  <si>
    <t>Ansari</t>
  </si>
  <si>
    <t>Eleanor</t>
  </si>
  <si>
    <t>Peggy</t>
  </si>
  <si>
    <t>Osborne</t>
  </si>
  <si>
    <t>Diane</t>
  </si>
  <si>
    <t>Sheets</t>
  </si>
  <si>
    <t>Average</t>
  </si>
  <si>
    <t>Lang</t>
  </si>
  <si>
    <t>Thomas</t>
  </si>
  <si>
    <t>Kurz</t>
  </si>
  <si>
    <t>Gerhard</t>
  </si>
  <si>
    <t>Keitel</t>
  </si>
  <si>
    <t>Henry</t>
  </si>
  <si>
    <t>Lehmann</t>
  </si>
  <si>
    <t>Lothar</t>
  </si>
  <si>
    <t>Vogel</t>
  </si>
  <si>
    <t>Peter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</si>
</sst>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4"/>
      <name val="Arial Rounded MT Bold"/>
      <family val="2"/>
    </font>
    <font>
      <sz val="14"/>
      <color indexed="8"/>
      <name val="Arial Rounded MT Bold"/>
      <family val="2"/>
    </font>
    <font>
      <sz val="11"/>
      <color indexed="8"/>
      <name val="Arial Rounded MT Bold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sz val="16"/>
      <color indexed="62"/>
      <name val="Arial"/>
      <family val="2"/>
    </font>
    <font>
      <sz val="16"/>
      <color indexed="63"/>
      <name val="Arial"/>
      <family val="2"/>
    </font>
    <font>
      <sz val="16"/>
      <color indexed="5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>
      <alignment/>
      <protection/>
    </xf>
    <xf numFmtId="164" fontId="3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4" fontId="5" fillId="0" borderId="1" xfId="20" applyFont="1" applyBorder="1">
      <alignment/>
      <protection/>
    </xf>
    <xf numFmtId="164" fontId="6" fillId="0" borderId="1" xfId="20" applyFont="1" applyBorder="1">
      <alignment/>
      <protection/>
    </xf>
    <xf numFmtId="165" fontId="5" fillId="0" borderId="1" xfId="20" applyNumberFormat="1" applyFont="1" applyBorder="1" applyAlignment="1">
      <alignment/>
      <protection/>
    </xf>
    <xf numFmtId="165" fontId="7" fillId="0" borderId="1" xfId="20" applyNumberFormat="1" applyFont="1" applyBorder="1" applyAlignment="1">
      <alignment/>
      <protection/>
    </xf>
    <xf numFmtId="165" fontId="6" fillId="0" borderId="1" xfId="20" applyNumberFormat="1" applyFont="1" applyBorder="1" applyAlignment="1">
      <alignment/>
      <protection/>
    </xf>
    <xf numFmtId="165" fontId="8" fillId="0" borderId="1" xfId="20" applyNumberFormat="1" applyFont="1" applyBorder="1" applyAlignment="1">
      <alignment/>
      <protection/>
    </xf>
    <xf numFmtId="165" fontId="9" fillId="0" borderId="1" xfId="20" applyNumberFormat="1" applyFont="1" applyBorder="1" applyAlignment="1">
      <alignment/>
      <protection/>
    </xf>
    <xf numFmtId="164" fontId="8" fillId="0" borderId="1" xfId="20" applyFont="1" applyBorder="1">
      <alignment/>
      <protection/>
    </xf>
    <xf numFmtId="164" fontId="7" fillId="0" borderId="1" xfId="20" applyFont="1" applyBorder="1">
      <alignment/>
      <protection/>
    </xf>
    <xf numFmtId="165" fontId="10" fillId="0" borderId="1" xfId="20" applyNumberFormat="1" applyFont="1" applyBorder="1" applyAlignment="1">
      <alignment/>
      <protection/>
    </xf>
    <xf numFmtId="165" fontId="5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1F497D"/>
      <rgbColor rgb="0021596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1"/>
  <sheetViews>
    <sheetView tabSelected="1" workbookViewId="0" topLeftCell="A1">
      <selection activeCell="D27" sqref="D27"/>
    </sheetView>
  </sheetViews>
  <sheetFormatPr defaultColWidth="11.421875" defaultRowHeight="12.75"/>
  <cols>
    <col min="1" max="3" width="6.00390625" style="1" customWidth="1"/>
    <col min="4" max="4" width="9.7109375" style="1" customWidth="1"/>
    <col min="5" max="6" width="26.140625" style="1" customWidth="1"/>
    <col min="7" max="79" width="18.57421875" style="1" customWidth="1"/>
    <col min="80" max="16384" width="11.421875" style="1" customWidth="1"/>
  </cols>
  <sheetData>
    <row r="1" spans="1:61" s="4" customFormat="1" ht="24.75" customHeight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1" s="4" customFormat="1" ht="24.75" customHeight="1">
      <c r="A2" s="2"/>
      <c r="B2" s="5"/>
      <c r="C2" s="5" t="s">
        <v>1</v>
      </c>
      <c r="D2" s="5" t="s">
        <v>2</v>
      </c>
      <c r="E2" s="5"/>
      <c r="F2" s="5"/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26</v>
      </c>
      <c r="AE2" s="5" t="s">
        <v>27</v>
      </c>
      <c r="AF2" s="5" t="s">
        <v>28</v>
      </c>
      <c r="AG2" s="5" t="s">
        <v>29</v>
      </c>
      <c r="AH2" s="5" t="s">
        <v>30</v>
      </c>
      <c r="AI2" s="5" t="s">
        <v>31</v>
      </c>
      <c r="AJ2" s="5" t="s">
        <v>32</v>
      </c>
      <c r="AK2" s="5" t="s">
        <v>33</v>
      </c>
      <c r="AL2" s="5" t="s">
        <v>34</v>
      </c>
      <c r="AM2" s="5" t="s">
        <v>35</v>
      </c>
      <c r="AN2" s="5" t="s">
        <v>36</v>
      </c>
      <c r="AO2" s="5" t="s">
        <v>37</v>
      </c>
      <c r="AP2" s="5" t="s">
        <v>38</v>
      </c>
      <c r="AQ2" s="3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/>
      <c r="BB2" s="6"/>
      <c r="BC2" s="6"/>
      <c r="BD2" s="6"/>
      <c r="BE2" s="6"/>
      <c r="BF2" s="3"/>
      <c r="BG2" s="3"/>
      <c r="BH2" s="3"/>
      <c r="BI2" s="3"/>
    </row>
    <row r="3" spans="1:61" s="4" customFormat="1" ht="18.75">
      <c r="A3" s="2">
        <f>SUM(A2)+1</f>
        <v>1</v>
      </c>
      <c r="B3" s="5"/>
      <c r="C3" s="5">
        <v>11</v>
      </c>
      <c r="D3" s="5">
        <v>239</v>
      </c>
      <c r="E3" s="5" t="s">
        <v>49</v>
      </c>
      <c r="F3" s="5" t="s">
        <v>50</v>
      </c>
      <c r="G3" s="7">
        <f>SUM(H3:AY3)</f>
        <v>12673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>
        <v>622</v>
      </c>
      <c r="AB3" s="8">
        <v>1425</v>
      </c>
      <c r="AC3" s="7">
        <v>748</v>
      </c>
      <c r="AD3" s="8">
        <v>1132</v>
      </c>
      <c r="AE3" s="7">
        <v>1187</v>
      </c>
      <c r="AF3" s="7">
        <v>1257</v>
      </c>
      <c r="AG3" s="8">
        <v>1605</v>
      </c>
      <c r="AH3" s="8">
        <v>1088</v>
      </c>
      <c r="AI3" s="7">
        <v>657</v>
      </c>
      <c r="AJ3" s="7">
        <v>1104</v>
      </c>
      <c r="AK3" s="8">
        <v>1848</v>
      </c>
      <c r="AL3" s="7"/>
      <c r="AM3" s="7"/>
      <c r="AN3" s="7"/>
      <c r="AO3" s="7"/>
      <c r="AP3" s="7"/>
      <c r="AQ3" s="9"/>
      <c r="AR3" s="9"/>
      <c r="AS3" s="9"/>
      <c r="AT3" s="9"/>
      <c r="AU3" s="9"/>
      <c r="AV3" s="9"/>
      <c r="AW3" s="6"/>
      <c r="AX3" s="6"/>
      <c r="AY3" s="6"/>
      <c r="AZ3" s="6"/>
      <c r="BA3" s="6"/>
      <c r="BB3" s="6"/>
      <c r="BC3" s="6"/>
      <c r="BD3" s="6"/>
      <c r="BE3" s="6"/>
      <c r="BF3" s="3"/>
      <c r="BG3" s="3"/>
      <c r="BH3" s="3"/>
      <c r="BI3" s="3"/>
    </row>
    <row r="4" spans="1:61" s="4" customFormat="1" ht="18.75">
      <c r="A4" s="2">
        <f>SUM(A3)+1</f>
        <v>2</v>
      </c>
      <c r="B4" s="5"/>
      <c r="C4" s="5">
        <v>42</v>
      </c>
      <c r="D4" s="5">
        <v>241</v>
      </c>
      <c r="E4" s="5" t="s">
        <v>51</v>
      </c>
      <c r="F4" s="5" t="s">
        <v>52</v>
      </c>
      <c r="G4" s="7">
        <f>SUM(H4:AY4)</f>
        <v>45105</v>
      </c>
      <c r="H4" s="7">
        <v>1250</v>
      </c>
      <c r="I4" s="7">
        <v>896</v>
      </c>
      <c r="J4" s="8">
        <v>1732</v>
      </c>
      <c r="K4" s="7"/>
      <c r="L4" s="7"/>
      <c r="M4" s="7">
        <v>586</v>
      </c>
      <c r="N4" s="7">
        <v>481</v>
      </c>
      <c r="O4" s="7">
        <v>878</v>
      </c>
      <c r="P4" s="8">
        <v>1191</v>
      </c>
      <c r="Q4" s="7">
        <v>1204</v>
      </c>
      <c r="R4" s="7">
        <v>1427</v>
      </c>
      <c r="S4" s="7">
        <v>1001</v>
      </c>
      <c r="T4" s="8">
        <v>1104</v>
      </c>
      <c r="U4" s="8">
        <v>1174</v>
      </c>
      <c r="V4" s="7">
        <v>970</v>
      </c>
      <c r="W4" s="8">
        <v>1336</v>
      </c>
      <c r="X4" s="7">
        <v>1119</v>
      </c>
      <c r="Y4" s="7">
        <v>817</v>
      </c>
      <c r="Z4" s="7">
        <v>708</v>
      </c>
      <c r="AA4" s="8">
        <v>1305</v>
      </c>
      <c r="AB4" s="7">
        <v>329</v>
      </c>
      <c r="AC4" s="8">
        <v>1324</v>
      </c>
      <c r="AD4" s="7">
        <v>1100</v>
      </c>
      <c r="AE4" s="7">
        <v>1094</v>
      </c>
      <c r="AF4" s="8">
        <v>1495</v>
      </c>
      <c r="AG4" s="7">
        <v>1027</v>
      </c>
      <c r="AH4" s="7">
        <v>776</v>
      </c>
      <c r="AI4" s="8">
        <v>1740</v>
      </c>
      <c r="AJ4" s="8">
        <v>1172</v>
      </c>
      <c r="AK4" s="8">
        <v>1236</v>
      </c>
      <c r="AL4" s="7">
        <v>894</v>
      </c>
      <c r="AM4" s="7">
        <v>1236</v>
      </c>
      <c r="AN4" s="7">
        <v>1136</v>
      </c>
      <c r="AO4" s="10">
        <v>1355</v>
      </c>
      <c r="AP4" s="7">
        <v>1069</v>
      </c>
      <c r="AQ4" s="11">
        <v>1176</v>
      </c>
      <c r="AR4" s="8">
        <v>1229</v>
      </c>
      <c r="AS4" s="8">
        <v>1646</v>
      </c>
      <c r="AT4" s="9">
        <v>380</v>
      </c>
      <c r="AU4" s="9">
        <v>1114</v>
      </c>
      <c r="AV4" s="8">
        <v>1583</v>
      </c>
      <c r="AW4" s="9">
        <v>829</v>
      </c>
      <c r="AX4" s="6"/>
      <c r="AY4" s="6">
        <v>986</v>
      </c>
      <c r="AZ4" s="6">
        <v>440</v>
      </c>
      <c r="BA4" s="6"/>
      <c r="BB4" s="6"/>
      <c r="BC4" s="6"/>
      <c r="BD4" s="6"/>
      <c r="BE4" s="6"/>
      <c r="BF4" s="3"/>
      <c r="BG4" s="3"/>
      <c r="BH4" s="3"/>
      <c r="BI4" s="3"/>
    </row>
    <row r="5" spans="1:61" s="4" customFormat="1" ht="18.75">
      <c r="A5" s="2">
        <f>SUM(A4)+1</f>
        <v>3</v>
      </c>
      <c r="B5" s="5"/>
      <c r="C5" s="5">
        <v>35</v>
      </c>
      <c r="D5" s="5">
        <v>236</v>
      </c>
      <c r="E5" s="12" t="s">
        <v>53</v>
      </c>
      <c r="F5" s="5" t="s">
        <v>54</v>
      </c>
      <c r="G5" s="7">
        <f>SUM(H5:AY5)</f>
        <v>35769</v>
      </c>
      <c r="H5" s="7"/>
      <c r="I5" s="7"/>
      <c r="J5" s="7">
        <v>724</v>
      </c>
      <c r="K5" s="7">
        <v>250</v>
      </c>
      <c r="L5" s="7">
        <v>959</v>
      </c>
      <c r="M5" s="8">
        <v>1341</v>
      </c>
      <c r="N5" s="8">
        <v>1541</v>
      </c>
      <c r="O5" s="7">
        <v>1253</v>
      </c>
      <c r="P5" s="7">
        <v>1181</v>
      </c>
      <c r="Q5" s="7">
        <v>770</v>
      </c>
      <c r="R5" s="7">
        <v>1584</v>
      </c>
      <c r="S5" s="8">
        <v>1911</v>
      </c>
      <c r="T5" s="7"/>
      <c r="U5" s="7"/>
      <c r="V5" s="7">
        <v>642</v>
      </c>
      <c r="W5" s="7">
        <v>576</v>
      </c>
      <c r="X5" s="7">
        <v>1126</v>
      </c>
      <c r="Y5" s="7">
        <v>805</v>
      </c>
      <c r="Z5" s="8">
        <v>1534</v>
      </c>
      <c r="AA5" s="7">
        <v>1034</v>
      </c>
      <c r="AB5" s="8">
        <v>1296</v>
      </c>
      <c r="AC5" s="7">
        <v>930</v>
      </c>
      <c r="AD5" s="7"/>
      <c r="AE5" s="7">
        <v>1062</v>
      </c>
      <c r="AF5" s="7"/>
      <c r="AG5" s="7"/>
      <c r="AH5" s="7">
        <v>620</v>
      </c>
      <c r="AI5" s="7"/>
      <c r="AJ5" s="7">
        <v>771</v>
      </c>
      <c r="AK5" s="7">
        <v>620</v>
      </c>
      <c r="AL5" s="8">
        <v>1394</v>
      </c>
      <c r="AM5" s="7">
        <v>1258</v>
      </c>
      <c r="AN5" s="7">
        <v>818</v>
      </c>
      <c r="AO5" s="7">
        <v>591</v>
      </c>
      <c r="AP5" s="7"/>
      <c r="AQ5" s="9"/>
      <c r="AR5" s="9">
        <v>924</v>
      </c>
      <c r="AS5" s="8">
        <v>1168</v>
      </c>
      <c r="AT5" s="9">
        <v>1253</v>
      </c>
      <c r="AU5" s="9">
        <v>892</v>
      </c>
      <c r="AV5" s="9">
        <v>924</v>
      </c>
      <c r="AW5" s="9">
        <v>494</v>
      </c>
      <c r="AX5" s="13">
        <v>1801</v>
      </c>
      <c r="AY5" s="13">
        <v>1722</v>
      </c>
      <c r="AZ5" s="6">
        <v>1324</v>
      </c>
      <c r="BA5" s="6"/>
      <c r="BB5" s="6"/>
      <c r="BC5" s="6"/>
      <c r="BD5" s="6"/>
      <c r="BE5" s="6"/>
      <c r="BF5" s="3"/>
      <c r="BG5" s="3"/>
      <c r="BH5" s="3"/>
      <c r="BI5" s="3"/>
    </row>
    <row r="6" spans="1:61" s="4" customFormat="1" ht="18.75">
      <c r="A6" s="2">
        <f>SUM(A5)+1</f>
        <v>4</v>
      </c>
      <c r="B6" s="5"/>
      <c r="C6" s="5">
        <v>26</v>
      </c>
      <c r="D6" s="5">
        <v>228</v>
      </c>
      <c r="E6" s="12" t="s">
        <v>55</v>
      </c>
      <c r="F6" s="5" t="s">
        <v>56</v>
      </c>
      <c r="G6" s="7">
        <f>SUM(H6:AY6)</f>
        <v>25934</v>
      </c>
      <c r="H6" s="7">
        <v>1320</v>
      </c>
      <c r="I6" s="7">
        <v>1352</v>
      </c>
      <c r="J6" s="7">
        <v>1044</v>
      </c>
      <c r="K6" s="7">
        <v>304</v>
      </c>
      <c r="L6" s="8">
        <v>1501</v>
      </c>
      <c r="M6" s="7">
        <v>1197</v>
      </c>
      <c r="N6" s="7">
        <v>1098</v>
      </c>
      <c r="O6" s="7">
        <v>827</v>
      </c>
      <c r="P6" s="7">
        <v>404</v>
      </c>
      <c r="Q6" s="7">
        <v>1605</v>
      </c>
      <c r="R6" s="7">
        <v>606</v>
      </c>
      <c r="S6" s="7">
        <v>761</v>
      </c>
      <c r="T6" s="8">
        <v>1230</v>
      </c>
      <c r="U6" s="7">
        <v>540</v>
      </c>
      <c r="V6" s="7">
        <v>1312</v>
      </c>
      <c r="W6" s="8">
        <v>1321</v>
      </c>
      <c r="X6" s="8">
        <v>1256</v>
      </c>
      <c r="Y6" s="7">
        <v>759</v>
      </c>
      <c r="Z6" s="7">
        <v>1176</v>
      </c>
      <c r="AA6" s="7">
        <v>586</v>
      </c>
      <c r="AB6" s="7">
        <v>1057</v>
      </c>
      <c r="AC6" s="7"/>
      <c r="AD6" s="7"/>
      <c r="AE6" s="7"/>
      <c r="AF6" s="7"/>
      <c r="AG6" s="8">
        <v>1142</v>
      </c>
      <c r="AH6" s="7">
        <v>811</v>
      </c>
      <c r="AI6" s="7">
        <v>946</v>
      </c>
      <c r="AJ6" s="7">
        <v>1298</v>
      </c>
      <c r="AK6" s="7">
        <v>481</v>
      </c>
      <c r="AL6" s="7"/>
      <c r="AM6" s="7"/>
      <c r="AN6" s="7"/>
      <c r="AO6" s="7"/>
      <c r="AP6" s="7"/>
      <c r="AQ6" s="9"/>
      <c r="AR6" s="9"/>
      <c r="AS6" s="9"/>
      <c r="AT6" s="9"/>
      <c r="AU6" s="9"/>
      <c r="AV6" s="9"/>
      <c r="AW6" s="6"/>
      <c r="AX6" s="6"/>
      <c r="AY6" s="6"/>
      <c r="AZ6" s="6"/>
      <c r="BA6" s="6"/>
      <c r="BB6" s="6"/>
      <c r="BC6" s="6"/>
      <c r="BD6" s="6"/>
      <c r="BE6" s="6"/>
      <c r="BF6" s="3"/>
      <c r="BG6" s="3"/>
      <c r="BH6" s="3"/>
      <c r="BI6" s="3"/>
    </row>
    <row r="7" spans="1:61" s="4" customFormat="1" ht="18.75">
      <c r="A7" s="2">
        <f>SUM(A6)+1</f>
        <v>5</v>
      </c>
      <c r="B7" s="5"/>
      <c r="C7" s="5">
        <v>3</v>
      </c>
      <c r="D7" s="5"/>
      <c r="E7" s="5" t="s">
        <v>57</v>
      </c>
      <c r="F7" s="5" t="s">
        <v>58</v>
      </c>
      <c r="G7" s="7">
        <f>SUM(H7:AY7)</f>
        <v>2964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9"/>
      <c r="AR7" s="9"/>
      <c r="AS7" s="9">
        <v>829</v>
      </c>
      <c r="AT7" s="9"/>
      <c r="AU7" s="9">
        <v>1498</v>
      </c>
      <c r="AV7" s="9"/>
      <c r="AW7" s="6"/>
      <c r="AX7" s="6">
        <v>637</v>
      </c>
      <c r="AY7" s="6"/>
      <c r="AZ7" s="6"/>
      <c r="BA7" s="6"/>
      <c r="BB7" s="6"/>
      <c r="BC7" s="6"/>
      <c r="BD7" s="6"/>
      <c r="BE7" s="6"/>
      <c r="BF7" s="3"/>
      <c r="BG7" s="3"/>
      <c r="BH7" s="3"/>
      <c r="BI7" s="3"/>
    </row>
    <row r="8" spans="1:61" s="4" customFormat="1" ht="18.75">
      <c r="A8" s="2">
        <f>SUM(A7)+1</f>
        <v>6</v>
      </c>
      <c r="B8" s="5"/>
      <c r="C8" s="5">
        <v>4</v>
      </c>
      <c r="D8" s="5">
        <v>829</v>
      </c>
      <c r="E8" s="5" t="s">
        <v>51</v>
      </c>
      <c r="F8" s="5" t="s">
        <v>59</v>
      </c>
      <c r="G8" s="7">
        <f>SUM(H8:AY8)</f>
        <v>3918</v>
      </c>
      <c r="H8" s="7">
        <v>1003</v>
      </c>
      <c r="I8" s="7">
        <v>1088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>
        <v>863</v>
      </c>
      <c r="AE8" s="7"/>
      <c r="AF8" s="7"/>
      <c r="AG8" s="7"/>
      <c r="AH8" s="7"/>
      <c r="AI8" s="7">
        <v>964</v>
      </c>
      <c r="AJ8" s="7"/>
      <c r="AK8" s="7"/>
      <c r="AL8" s="7"/>
      <c r="AM8" s="7"/>
      <c r="AN8" s="7"/>
      <c r="AO8" s="7"/>
      <c r="AP8" s="7"/>
      <c r="AQ8" s="9"/>
      <c r="AR8" s="9"/>
      <c r="AS8" s="9"/>
      <c r="AT8" s="9"/>
      <c r="AU8" s="9"/>
      <c r="AV8" s="9"/>
      <c r="AW8" s="6"/>
      <c r="AX8" s="6"/>
      <c r="AY8" s="6"/>
      <c r="AZ8" s="6"/>
      <c r="BA8" s="6"/>
      <c r="BB8" s="6"/>
      <c r="BC8" s="6"/>
      <c r="BD8" s="6"/>
      <c r="BE8" s="6"/>
      <c r="BF8" s="3"/>
      <c r="BG8" s="3"/>
      <c r="BH8" s="3"/>
      <c r="BI8" s="3"/>
    </row>
    <row r="9" spans="1:61" s="4" customFormat="1" ht="18.75">
      <c r="A9" s="2">
        <f>SUM(A8)+1</f>
        <v>7</v>
      </c>
      <c r="B9" s="5"/>
      <c r="C9" s="13">
        <v>45</v>
      </c>
      <c r="D9" s="5">
        <v>238</v>
      </c>
      <c r="E9" s="5" t="s">
        <v>60</v>
      </c>
      <c r="F9" s="5" t="s">
        <v>61</v>
      </c>
      <c r="G9" s="7">
        <f>SUM(H9:AY9)</f>
        <v>43683</v>
      </c>
      <c r="H9" s="7">
        <v>1316</v>
      </c>
      <c r="I9" s="7">
        <v>818</v>
      </c>
      <c r="J9" s="8">
        <v>1308</v>
      </c>
      <c r="K9" s="7">
        <v>893</v>
      </c>
      <c r="L9" s="7">
        <v>654</v>
      </c>
      <c r="M9" s="7">
        <v>273</v>
      </c>
      <c r="N9" s="8">
        <v>1462</v>
      </c>
      <c r="O9" s="7">
        <v>494</v>
      </c>
      <c r="P9" s="7">
        <v>542</v>
      </c>
      <c r="Q9" s="7">
        <v>1341</v>
      </c>
      <c r="R9" s="7">
        <v>605</v>
      </c>
      <c r="S9" s="8">
        <v>1754</v>
      </c>
      <c r="T9" s="7">
        <v>986</v>
      </c>
      <c r="U9" s="7">
        <v>403</v>
      </c>
      <c r="V9" s="7">
        <v>1300</v>
      </c>
      <c r="W9" s="7">
        <v>1000</v>
      </c>
      <c r="X9" s="8">
        <v>1139</v>
      </c>
      <c r="Y9" s="7">
        <v>922</v>
      </c>
      <c r="Z9" s="8">
        <v>1570</v>
      </c>
      <c r="AA9" s="7">
        <v>266</v>
      </c>
      <c r="AB9" s="7">
        <v>575</v>
      </c>
      <c r="AC9" s="7">
        <v>711</v>
      </c>
      <c r="AD9" s="7">
        <v>1040</v>
      </c>
      <c r="AE9" s="7">
        <v>665</v>
      </c>
      <c r="AF9" s="8">
        <v>1588</v>
      </c>
      <c r="AG9" s="7">
        <v>742</v>
      </c>
      <c r="AH9" s="7">
        <v>822</v>
      </c>
      <c r="AI9" s="7">
        <v>332</v>
      </c>
      <c r="AJ9" s="8">
        <v>1024</v>
      </c>
      <c r="AK9" s="8">
        <v>1745</v>
      </c>
      <c r="AL9" s="8">
        <v>1164</v>
      </c>
      <c r="AM9" s="7">
        <v>930</v>
      </c>
      <c r="AN9" s="7">
        <v>947</v>
      </c>
      <c r="AO9" s="7">
        <v>841</v>
      </c>
      <c r="AP9" s="7">
        <v>1355</v>
      </c>
      <c r="AQ9" s="11">
        <v>1123</v>
      </c>
      <c r="AR9" s="8">
        <v>1505</v>
      </c>
      <c r="AS9" s="9">
        <v>797</v>
      </c>
      <c r="AT9" s="9">
        <v>1191</v>
      </c>
      <c r="AU9" s="9">
        <v>1583</v>
      </c>
      <c r="AV9" s="8">
        <v>1684</v>
      </c>
      <c r="AW9" s="9">
        <v>711</v>
      </c>
      <c r="AX9" s="6">
        <v>816</v>
      </c>
      <c r="AY9" s="6">
        <v>746</v>
      </c>
      <c r="AZ9" s="6">
        <v>1147</v>
      </c>
      <c r="BA9" s="6"/>
      <c r="BB9" s="6"/>
      <c r="BC9" s="6"/>
      <c r="BD9" s="6"/>
      <c r="BE9" s="6"/>
      <c r="BF9" s="3"/>
      <c r="BG9" s="3"/>
      <c r="BH9" s="3"/>
      <c r="BI9" s="3"/>
    </row>
    <row r="10" spans="1:61" s="4" customFormat="1" ht="18.75">
      <c r="A10" s="2">
        <f>SUM(A9)+1</f>
        <v>8</v>
      </c>
      <c r="B10" s="5"/>
      <c r="C10" s="5">
        <v>6</v>
      </c>
      <c r="D10" s="5">
        <v>615</v>
      </c>
      <c r="E10" s="5" t="s">
        <v>62</v>
      </c>
      <c r="F10" s="5" t="s">
        <v>63</v>
      </c>
      <c r="G10" s="7">
        <f>SUM(H10:AY10)</f>
        <v>5546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9"/>
      <c r="AR10" s="9"/>
      <c r="AS10" s="9">
        <v>886</v>
      </c>
      <c r="AT10" s="9">
        <v>1074</v>
      </c>
      <c r="AU10" s="9">
        <v>723</v>
      </c>
      <c r="AV10" s="9">
        <v>1082</v>
      </c>
      <c r="AW10" s="13">
        <v>1088</v>
      </c>
      <c r="AX10" s="6">
        <v>693</v>
      </c>
      <c r="AY10" s="6"/>
      <c r="AZ10" s="6"/>
      <c r="BA10" s="6"/>
      <c r="BB10" s="6"/>
      <c r="BC10" s="6"/>
      <c r="BD10" s="6"/>
      <c r="BE10" s="6"/>
      <c r="BF10" s="3"/>
      <c r="BG10" s="3"/>
      <c r="BH10" s="3"/>
      <c r="BI10" s="3"/>
    </row>
    <row r="11" spans="1:61" s="4" customFormat="1" ht="18.75">
      <c r="A11" s="2">
        <f>SUM(A10)+1</f>
        <v>9</v>
      </c>
      <c r="B11" s="5"/>
      <c r="C11" s="5">
        <v>41</v>
      </c>
      <c r="D11" s="5">
        <v>227</v>
      </c>
      <c r="E11" s="5" t="s">
        <v>64</v>
      </c>
      <c r="F11" s="5" t="s">
        <v>65</v>
      </c>
      <c r="G11" s="7">
        <f>SUM(H11:AY11)</f>
        <v>37434</v>
      </c>
      <c r="H11" s="7">
        <v>897</v>
      </c>
      <c r="I11" s="7">
        <v>865</v>
      </c>
      <c r="J11" s="7">
        <v>-45</v>
      </c>
      <c r="K11" s="7">
        <v>854</v>
      </c>
      <c r="L11" s="8">
        <v>1132</v>
      </c>
      <c r="M11" s="7">
        <v>1153</v>
      </c>
      <c r="N11" s="7"/>
      <c r="O11" s="7">
        <v>426</v>
      </c>
      <c r="P11" s="7">
        <v>982</v>
      </c>
      <c r="Q11" s="7"/>
      <c r="R11" s="7">
        <v>726</v>
      </c>
      <c r="S11" s="7">
        <v>790</v>
      </c>
      <c r="T11" s="7">
        <v>627</v>
      </c>
      <c r="U11" s="8">
        <v>1244</v>
      </c>
      <c r="V11" s="7">
        <v>1079</v>
      </c>
      <c r="W11" s="7">
        <v>1178</v>
      </c>
      <c r="X11" s="7">
        <v>755</v>
      </c>
      <c r="Y11" s="7">
        <v>616</v>
      </c>
      <c r="Z11" s="7">
        <v>1243</v>
      </c>
      <c r="AA11" s="8">
        <v>1361</v>
      </c>
      <c r="AB11" s="7">
        <v>856</v>
      </c>
      <c r="AC11" s="8">
        <v>1331</v>
      </c>
      <c r="AD11" s="7">
        <v>1106</v>
      </c>
      <c r="AE11" s="8">
        <v>1265</v>
      </c>
      <c r="AF11" s="7">
        <v>952</v>
      </c>
      <c r="AG11" s="7">
        <v>80</v>
      </c>
      <c r="AH11" s="7">
        <v>1053</v>
      </c>
      <c r="AI11" s="8">
        <v>1466</v>
      </c>
      <c r="AJ11" s="7">
        <v>770</v>
      </c>
      <c r="AK11" s="7">
        <v>711</v>
      </c>
      <c r="AL11" s="8">
        <v>1439</v>
      </c>
      <c r="AM11" s="7">
        <v>1141</v>
      </c>
      <c r="AN11" s="7">
        <v>1149</v>
      </c>
      <c r="AO11" s="7">
        <v>1166</v>
      </c>
      <c r="AP11" s="7">
        <v>714</v>
      </c>
      <c r="AQ11" s="9"/>
      <c r="AR11" s="9">
        <v>1046</v>
      </c>
      <c r="AS11" s="9">
        <v>642</v>
      </c>
      <c r="AT11" s="9">
        <v>982</v>
      </c>
      <c r="AU11" s="9"/>
      <c r="AV11" s="9">
        <v>448</v>
      </c>
      <c r="AW11" s="9">
        <v>848</v>
      </c>
      <c r="AX11" s="6">
        <v>880</v>
      </c>
      <c r="AY11" s="13">
        <v>1506</v>
      </c>
      <c r="AZ11" s="6">
        <v>1362</v>
      </c>
      <c r="BA11" s="6"/>
      <c r="BB11" s="6"/>
      <c r="BC11" s="6"/>
      <c r="BD11" s="6"/>
      <c r="BE11" s="6"/>
      <c r="BF11" s="3"/>
      <c r="BG11" s="3"/>
      <c r="BH11" s="3"/>
      <c r="BI11" s="3"/>
    </row>
    <row r="12" spans="1:61" s="4" customFormat="1" ht="18.75">
      <c r="A12" s="2">
        <f>SUM(A11)+1</f>
        <v>10</v>
      </c>
      <c r="B12" s="5"/>
      <c r="C12" s="5">
        <v>39</v>
      </c>
      <c r="D12" s="5">
        <v>305</v>
      </c>
      <c r="E12" s="12" t="s">
        <v>66</v>
      </c>
      <c r="F12" s="5" t="s">
        <v>67</v>
      </c>
      <c r="G12" s="7">
        <f>SUM(H12:AY12)</f>
        <v>35479</v>
      </c>
      <c r="H12" s="7">
        <v>1251</v>
      </c>
      <c r="I12" s="7">
        <v>737</v>
      </c>
      <c r="J12" s="7"/>
      <c r="K12" s="8">
        <v>1253</v>
      </c>
      <c r="L12" s="7">
        <v>1032</v>
      </c>
      <c r="M12" s="7"/>
      <c r="N12" s="7">
        <v>1087</v>
      </c>
      <c r="O12" s="7">
        <v>1018</v>
      </c>
      <c r="P12" s="8">
        <v>1289</v>
      </c>
      <c r="Q12" s="7">
        <v>762</v>
      </c>
      <c r="R12" s="7">
        <v>862</v>
      </c>
      <c r="S12" s="7"/>
      <c r="T12" s="7">
        <v>715</v>
      </c>
      <c r="U12" s="7">
        <v>935</v>
      </c>
      <c r="V12" s="7">
        <v>1102</v>
      </c>
      <c r="W12" s="7">
        <v>1004</v>
      </c>
      <c r="X12" s="7"/>
      <c r="Y12" s="8">
        <v>1212</v>
      </c>
      <c r="Z12" s="7">
        <v>913</v>
      </c>
      <c r="AA12" s="7">
        <v>614</v>
      </c>
      <c r="AB12" s="8">
        <v>1753</v>
      </c>
      <c r="AC12" s="7">
        <v>424</v>
      </c>
      <c r="AD12" s="8">
        <v>1214</v>
      </c>
      <c r="AE12" s="7"/>
      <c r="AF12" s="7"/>
      <c r="AG12" s="7">
        <v>956</v>
      </c>
      <c r="AH12" s="7">
        <v>533</v>
      </c>
      <c r="AI12" s="7">
        <v>587</v>
      </c>
      <c r="AJ12" s="7">
        <v>969</v>
      </c>
      <c r="AK12" s="8">
        <v>1274</v>
      </c>
      <c r="AL12" s="7">
        <v>688</v>
      </c>
      <c r="AM12" s="7"/>
      <c r="AN12" s="14">
        <v>1209</v>
      </c>
      <c r="AO12" s="7">
        <v>331</v>
      </c>
      <c r="AP12" s="7">
        <v>168</v>
      </c>
      <c r="AQ12" s="11">
        <v>1167</v>
      </c>
      <c r="AR12" s="9">
        <v>716</v>
      </c>
      <c r="AS12" s="8">
        <v>1707</v>
      </c>
      <c r="AT12" s="9">
        <v>1137</v>
      </c>
      <c r="AU12" s="9">
        <v>1280</v>
      </c>
      <c r="AV12" s="9">
        <v>1030</v>
      </c>
      <c r="AW12" s="9">
        <v>758</v>
      </c>
      <c r="AX12" s="13">
        <v>1212</v>
      </c>
      <c r="AY12" s="6">
        <v>580</v>
      </c>
      <c r="AZ12" s="6">
        <v>833</v>
      </c>
      <c r="BA12" s="6"/>
      <c r="BB12" s="6"/>
      <c r="BC12" s="6"/>
      <c r="BD12" s="6"/>
      <c r="BE12" s="6"/>
      <c r="BF12" s="3"/>
      <c r="BG12" s="3"/>
      <c r="BH12" s="3"/>
      <c r="BI12" s="3"/>
    </row>
    <row r="13" spans="1:61" s="4" customFormat="1" ht="18.75">
      <c r="A13" s="2">
        <f>SUM(A12)+1</f>
        <v>11</v>
      </c>
      <c r="B13" s="5"/>
      <c r="C13" s="5">
        <v>6</v>
      </c>
      <c r="D13" s="5"/>
      <c r="E13" s="5" t="s">
        <v>68</v>
      </c>
      <c r="F13" s="5" t="s">
        <v>69</v>
      </c>
      <c r="G13" s="7">
        <f>SUM(H13:AY13)</f>
        <v>5397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728</v>
      </c>
      <c r="W13" s="7"/>
      <c r="X13" s="7"/>
      <c r="Y13" s="7"/>
      <c r="Z13" s="7">
        <v>639</v>
      </c>
      <c r="AA13" s="7">
        <v>841</v>
      </c>
      <c r="AB13" s="7"/>
      <c r="AC13" s="7">
        <v>865</v>
      </c>
      <c r="AD13" s="7"/>
      <c r="AE13" s="7"/>
      <c r="AF13" s="7"/>
      <c r="AG13" s="7"/>
      <c r="AH13" s="7"/>
      <c r="AI13" s="7"/>
      <c r="AJ13" s="7">
        <v>808</v>
      </c>
      <c r="AK13" s="7">
        <v>590</v>
      </c>
      <c r="AL13" s="7">
        <v>926</v>
      </c>
      <c r="AM13" s="7"/>
      <c r="AN13" s="7"/>
      <c r="AO13" s="7"/>
      <c r="AP13" s="7"/>
      <c r="AQ13" s="9"/>
      <c r="AR13" s="9"/>
      <c r="AS13" s="9"/>
      <c r="AT13" s="9"/>
      <c r="AU13" s="9"/>
      <c r="AV13" s="9"/>
      <c r="AW13" s="6"/>
      <c r="AX13" s="6"/>
      <c r="AY13" s="6"/>
      <c r="AZ13" s="6"/>
      <c r="BA13" s="6"/>
      <c r="BB13" s="6"/>
      <c r="BC13" s="6"/>
      <c r="BD13" s="6"/>
      <c r="BE13" s="6"/>
      <c r="BF13" s="3"/>
      <c r="BG13" s="3"/>
      <c r="BH13" s="3"/>
      <c r="BI13" s="3"/>
    </row>
    <row r="14" spans="1:61" s="4" customFormat="1" ht="18.75">
      <c r="A14" s="2">
        <f>SUM(A13)+1</f>
        <v>12</v>
      </c>
      <c r="B14" s="5"/>
      <c r="C14" s="5">
        <v>38</v>
      </c>
      <c r="D14" s="5">
        <v>243</v>
      </c>
      <c r="E14" s="5" t="s">
        <v>70</v>
      </c>
      <c r="F14" s="5" t="s">
        <v>71</v>
      </c>
      <c r="G14" s="7">
        <f>SUM(H14:AY14)</f>
        <v>33789</v>
      </c>
      <c r="H14" s="7">
        <v>1062</v>
      </c>
      <c r="I14" s="7">
        <v>704</v>
      </c>
      <c r="J14" s="7">
        <v>1008</v>
      </c>
      <c r="K14" s="7">
        <v>1128</v>
      </c>
      <c r="L14" s="7">
        <v>954</v>
      </c>
      <c r="M14" s="7">
        <v>336</v>
      </c>
      <c r="N14" s="7">
        <v>1108</v>
      </c>
      <c r="O14" s="7">
        <v>928</v>
      </c>
      <c r="P14" s="7">
        <v>449</v>
      </c>
      <c r="Q14" s="7"/>
      <c r="R14" s="7">
        <v>1252</v>
      </c>
      <c r="S14" s="7">
        <v>700</v>
      </c>
      <c r="T14" s="7">
        <v>1024</v>
      </c>
      <c r="U14" s="8">
        <v>1167</v>
      </c>
      <c r="V14" s="7">
        <v>508</v>
      </c>
      <c r="W14" s="7">
        <v>588</v>
      </c>
      <c r="X14" s="7">
        <v>562</v>
      </c>
      <c r="Y14" s="7">
        <v>686</v>
      </c>
      <c r="Z14" s="7">
        <v>546</v>
      </c>
      <c r="AA14" s="7">
        <v>722</v>
      </c>
      <c r="AB14" s="7"/>
      <c r="AC14" s="7">
        <v>609</v>
      </c>
      <c r="AD14" s="7"/>
      <c r="AE14" s="8">
        <v>1280</v>
      </c>
      <c r="AF14" s="7">
        <v>602</v>
      </c>
      <c r="AG14" s="7">
        <v>638</v>
      </c>
      <c r="AH14" s="8">
        <v>1094</v>
      </c>
      <c r="AI14" s="7">
        <v>1246</v>
      </c>
      <c r="AJ14" s="7">
        <v>875</v>
      </c>
      <c r="AK14" s="7">
        <v>760</v>
      </c>
      <c r="AL14" s="7">
        <v>659</v>
      </c>
      <c r="AM14" s="7">
        <v>1383</v>
      </c>
      <c r="AN14" s="14">
        <v>1229</v>
      </c>
      <c r="AO14" s="7">
        <v>1048</v>
      </c>
      <c r="AP14" s="7">
        <v>1178</v>
      </c>
      <c r="AQ14" s="9">
        <v>940</v>
      </c>
      <c r="AR14" s="9">
        <v>1073</v>
      </c>
      <c r="AS14" s="9"/>
      <c r="AT14" s="9"/>
      <c r="AU14" s="9"/>
      <c r="AV14" s="9"/>
      <c r="AW14" s="8">
        <v>1331</v>
      </c>
      <c r="AX14" s="13">
        <v>1247</v>
      </c>
      <c r="AY14" s="13">
        <v>1165</v>
      </c>
      <c r="AZ14" s="6">
        <v>685</v>
      </c>
      <c r="BA14" s="6"/>
      <c r="BB14" s="6"/>
      <c r="BC14" s="6"/>
      <c r="BD14" s="6"/>
      <c r="BE14" s="6"/>
      <c r="BF14" s="3"/>
      <c r="BG14" s="3"/>
      <c r="BH14" s="3"/>
      <c r="BI14" s="3"/>
    </row>
    <row r="15" spans="1:61" s="4" customFormat="1" ht="18.75">
      <c r="A15" s="2">
        <f>SUM(A14)+1</f>
        <v>13</v>
      </c>
      <c r="B15" s="5"/>
      <c r="C15" s="5">
        <v>32</v>
      </c>
      <c r="D15" s="5"/>
      <c r="E15" s="5" t="s">
        <v>72</v>
      </c>
      <c r="F15" s="5" t="s">
        <v>73</v>
      </c>
      <c r="G15" s="7">
        <f>SUM(H15:AY15)</f>
        <v>28256</v>
      </c>
      <c r="H15" s="7">
        <v>782</v>
      </c>
      <c r="I15" s="7">
        <v>1282</v>
      </c>
      <c r="J15" s="7">
        <v>710</v>
      </c>
      <c r="K15" s="8">
        <v>1383</v>
      </c>
      <c r="L15" s="7">
        <v>590</v>
      </c>
      <c r="M15" s="7">
        <v>697</v>
      </c>
      <c r="N15" s="7">
        <v>895</v>
      </c>
      <c r="O15" s="7">
        <v>757</v>
      </c>
      <c r="P15" s="7">
        <v>557</v>
      </c>
      <c r="Q15" s="7">
        <v>596</v>
      </c>
      <c r="R15" s="7">
        <v>634</v>
      </c>
      <c r="S15" s="8">
        <v>1381</v>
      </c>
      <c r="T15" s="7">
        <v>987</v>
      </c>
      <c r="U15" s="8">
        <v>1531</v>
      </c>
      <c r="V15" s="7">
        <v>1454</v>
      </c>
      <c r="W15" s="7"/>
      <c r="X15" s="7">
        <v>823</v>
      </c>
      <c r="Y15" s="7">
        <v>809</v>
      </c>
      <c r="Z15" s="7"/>
      <c r="AA15" s="7"/>
      <c r="AB15" s="7"/>
      <c r="AC15" s="7"/>
      <c r="AD15" s="7">
        <v>533</v>
      </c>
      <c r="AE15" s="7">
        <v>478</v>
      </c>
      <c r="AF15" s="8">
        <v>1666</v>
      </c>
      <c r="AG15" s="7">
        <v>813</v>
      </c>
      <c r="AH15" s="7">
        <v>330</v>
      </c>
      <c r="AI15" s="7">
        <v>595</v>
      </c>
      <c r="AJ15" s="7"/>
      <c r="AK15" s="7">
        <v>637</v>
      </c>
      <c r="AL15" s="7">
        <v>559</v>
      </c>
      <c r="AM15" s="7">
        <v>1071</v>
      </c>
      <c r="AN15" s="7"/>
      <c r="AO15" s="10">
        <v>1410</v>
      </c>
      <c r="AP15" s="7">
        <v>562</v>
      </c>
      <c r="AQ15" s="9">
        <v>876</v>
      </c>
      <c r="AR15" s="8">
        <v>1184</v>
      </c>
      <c r="AS15" s="9">
        <v>841</v>
      </c>
      <c r="AT15" s="9"/>
      <c r="AU15" s="9"/>
      <c r="AV15" s="9"/>
      <c r="AW15" s="13"/>
      <c r="AX15" s="6">
        <v>833</v>
      </c>
      <c r="AY15" s="13"/>
      <c r="AZ15" s="6"/>
      <c r="BA15" s="6"/>
      <c r="BB15" s="6"/>
      <c r="BC15" s="6"/>
      <c r="BD15" s="6"/>
      <c r="BE15" s="6"/>
      <c r="BF15" s="3"/>
      <c r="BG15" s="3"/>
      <c r="BH15" s="3"/>
      <c r="BI15" s="3"/>
    </row>
    <row r="16" spans="1:61" s="4" customFormat="1" ht="18.75">
      <c r="A16" s="2">
        <f>SUM(A15)+1</f>
        <v>14</v>
      </c>
      <c r="B16" s="5"/>
      <c r="C16" s="5">
        <v>32</v>
      </c>
      <c r="D16" s="5">
        <v>240</v>
      </c>
      <c r="E16" s="5" t="s">
        <v>51</v>
      </c>
      <c r="F16" s="5" t="s">
        <v>74</v>
      </c>
      <c r="G16" s="7">
        <f>SUM(H16:AY16)</f>
        <v>27712</v>
      </c>
      <c r="H16" s="7">
        <v>915</v>
      </c>
      <c r="I16" s="7">
        <v>1194</v>
      </c>
      <c r="J16" s="7">
        <v>915</v>
      </c>
      <c r="K16" s="7"/>
      <c r="L16" s="7"/>
      <c r="M16" s="7">
        <v>1182</v>
      </c>
      <c r="N16" s="7">
        <v>1214</v>
      </c>
      <c r="O16" s="7">
        <v>890</v>
      </c>
      <c r="P16" s="7">
        <v>975</v>
      </c>
      <c r="Q16" s="7">
        <v>773</v>
      </c>
      <c r="R16" s="7"/>
      <c r="S16" s="7"/>
      <c r="T16" s="7"/>
      <c r="U16" s="7"/>
      <c r="V16" s="7"/>
      <c r="W16" s="7"/>
      <c r="X16" s="7"/>
      <c r="Y16" s="7"/>
      <c r="Z16" s="7"/>
      <c r="AA16" s="8">
        <v>930</v>
      </c>
      <c r="AB16" s="7">
        <v>740</v>
      </c>
      <c r="AC16" s="7"/>
      <c r="AD16" s="7">
        <v>1099</v>
      </c>
      <c r="AE16" s="7">
        <v>352</v>
      </c>
      <c r="AF16" s="7">
        <v>732</v>
      </c>
      <c r="AG16" s="7">
        <v>1083</v>
      </c>
      <c r="AH16" s="7">
        <v>919</v>
      </c>
      <c r="AI16" s="8">
        <v>1170</v>
      </c>
      <c r="AJ16" s="7">
        <v>673</v>
      </c>
      <c r="AK16" s="7">
        <v>528</v>
      </c>
      <c r="AL16" s="7">
        <v>930</v>
      </c>
      <c r="AM16" s="7">
        <v>530</v>
      </c>
      <c r="AN16" s="14">
        <v>1209</v>
      </c>
      <c r="AO16" s="10">
        <v>1738</v>
      </c>
      <c r="AP16" s="7">
        <v>1012</v>
      </c>
      <c r="AQ16" s="9">
        <v>908</v>
      </c>
      <c r="AR16" s="9">
        <v>716</v>
      </c>
      <c r="AS16" s="9">
        <v>737</v>
      </c>
      <c r="AT16" s="9">
        <v>984</v>
      </c>
      <c r="AU16" s="9">
        <v>414</v>
      </c>
      <c r="AV16" s="9">
        <v>616</v>
      </c>
      <c r="AW16" s="9">
        <v>831</v>
      </c>
      <c r="AX16" s="6"/>
      <c r="AY16" s="6">
        <v>803</v>
      </c>
      <c r="AZ16" s="6">
        <v>900</v>
      </c>
      <c r="BA16" s="6"/>
      <c r="BB16" s="6"/>
      <c r="BC16" s="6"/>
      <c r="BD16" s="6"/>
      <c r="BE16" s="6"/>
      <c r="BF16" s="3"/>
      <c r="BG16" s="3"/>
      <c r="BH16" s="3"/>
      <c r="BI16" s="3"/>
    </row>
    <row r="17" spans="1:61" s="4" customFormat="1" ht="18.75">
      <c r="A17" s="2">
        <f>SUM(A16)+1</f>
        <v>15</v>
      </c>
      <c r="B17" s="5"/>
      <c r="C17" s="13">
        <v>44</v>
      </c>
      <c r="D17" s="5">
        <v>245</v>
      </c>
      <c r="E17" s="5" t="s">
        <v>75</v>
      </c>
      <c r="F17" s="5" t="s">
        <v>76</v>
      </c>
      <c r="G17" s="7">
        <f>SUM(H17:AY17)</f>
        <v>37980</v>
      </c>
      <c r="H17" s="7">
        <v>945</v>
      </c>
      <c r="I17" s="7">
        <v>618</v>
      </c>
      <c r="J17" s="8">
        <v>1290</v>
      </c>
      <c r="K17" s="8">
        <v>1349</v>
      </c>
      <c r="L17" s="7">
        <v>658</v>
      </c>
      <c r="M17" s="7">
        <v>881</v>
      </c>
      <c r="N17" s="7">
        <v>698</v>
      </c>
      <c r="O17" s="7">
        <v>1056</v>
      </c>
      <c r="P17" s="8">
        <v>1447</v>
      </c>
      <c r="Q17" s="7">
        <v>855</v>
      </c>
      <c r="R17" s="7">
        <v>956</v>
      </c>
      <c r="S17" s="7">
        <v>927</v>
      </c>
      <c r="T17" s="7">
        <v>364</v>
      </c>
      <c r="U17" s="7">
        <v>664</v>
      </c>
      <c r="V17" s="7">
        <v>825</v>
      </c>
      <c r="W17" s="7">
        <v>832</v>
      </c>
      <c r="X17" s="7"/>
      <c r="Y17" s="7">
        <v>733</v>
      </c>
      <c r="Z17" s="7">
        <v>1317</v>
      </c>
      <c r="AA17" s="7">
        <v>915</v>
      </c>
      <c r="AB17" s="7">
        <v>1141</v>
      </c>
      <c r="AC17" s="7">
        <v>282</v>
      </c>
      <c r="AD17" s="7">
        <v>376</v>
      </c>
      <c r="AE17" s="7">
        <v>420</v>
      </c>
      <c r="AF17" s="7">
        <v>507</v>
      </c>
      <c r="AG17" s="7">
        <v>610</v>
      </c>
      <c r="AH17" s="8">
        <v>1512</v>
      </c>
      <c r="AI17" s="7">
        <v>1316</v>
      </c>
      <c r="AJ17" s="7">
        <v>1002</v>
      </c>
      <c r="AK17" s="7">
        <v>1199</v>
      </c>
      <c r="AL17" s="8">
        <v>1241</v>
      </c>
      <c r="AM17" s="7">
        <v>1107</v>
      </c>
      <c r="AN17" s="7">
        <v>300</v>
      </c>
      <c r="AO17" s="7">
        <v>969</v>
      </c>
      <c r="AP17" s="7">
        <v>1123</v>
      </c>
      <c r="AQ17" s="9">
        <v>725</v>
      </c>
      <c r="AR17" s="9">
        <v>664</v>
      </c>
      <c r="AS17" s="9">
        <v>740</v>
      </c>
      <c r="AT17" s="9">
        <v>819</v>
      </c>
      <c r="AU17" s="9">
        <v>1142</v>
      </c>
      <c r="AV17" s="8">
        <v>1087</v>
      </c>
      <c r="AW17" s="9">
        <v>929</v>
      </c>
      <c r="AX17" s="6">
        <v>1035</v>
      </c>
      <c r="AY17" s="6">
        <v>404</v>
      </c>
      <c r="AZ17" s="6">
        <v>925</v>
      </c>
      <c r="BA17" s="6"/>
      <c r="BB17" s="6"/>
      <c r="BC17" s="6"/>
      <c r="BD17" s="6"/>
      <c r="BE17" s="6"/>
      <c r="BF17" s="3"/>
      <c r="BG17" s="3"/>
      <c r="BH17" s="3"/>
      <c r="BI17" s="3"/>
    </row>
    <row r="18" spans="1:61" s="4" customFormat="1" ht="18.75">
      <c r="A18" s="2">
        <f>SUM(A17)+1</f>
        <v>16</v>
      </c>
      <c r="B18" s="5"/>
      <c r="C18" s="5">
        <v>19</v>
      </c>
      <c r="D18" s="5"/>
      <c r="E18" s="5" t="s">
        <v>77</v>
      </c>
      <c r="F18" s="5" t="s">
        <v>78</v>
      </c>
      <c r="G18" s="7">
        <f>SUM(H18:AY18)</f>
        <v>16069</v>
      </c>
      <c r="H18" s="7"/>
      <c r="I18" s="7"/>
      <c r="J18" s="7"/>
      <c r="K18" s="7"/>
      <c r="L18" s="8">
        <v>998</v>
      </c>
      <c r="M18" s="8">
        <v>1211</v>
      </c>
      <c r="N18" s="7">
        <v>610</v>
      </c>
      <c r="O18" s="7">
        <v>516</v>
      </c>
      <c r="P18" s="7"/>
      <c r="Q18" s="7">
        <v>570</v>
      </c>
      <c r="R18" s="7"/>
      <c r="S18" s="7"/>
      <c r="T18" s="7">
        <v>990</v>
      </c>
      <c r="U18" s="7"/>
      <c r="V18" s="7">
        <v>662</v>
      </c>
      <c r="W18" s="7"/>
      <c r="X18" s="7"/>
      <c r="Y18" s="7"/>
      <c r="Z18" s="7">
        <v>701</v>
      </c>
      <c r="AA18" s="7">
        <v>957</v>
      </c>
      <c r="AB18" s="7">
        <v>835</v>
      </c>
      <c r="AC18" s="7">
        <v>1210</v>
      </c>
      <c r="AD18" s="7">
        <v>1159</v>
      </c>
      <c r="AE18" s="7">
        <v>488</v>
      </c>
      <c r="AF18" s="7">
        <v>529</v>
      </c>
      <c r="AG18" s="7">
        <v>1113</v>
      </c>
      <c r="AH18" s="7">
        <v>958</v>
      </c>
      <c r="AI18" s="7">
        <v>676</v>
      </c>
      <c r="AJ18" s="8">
        <v>1147</v>
      </c>
      <c r="AK18" s="7">
        <v>739</v>
      </c>
      <c r="AL18" s="7"/>
      <c r="AM18" s="7"/>
      <c r="AN18" s="7"/>
      <c r="AO18" s="7"/>
      <c r="AP18" s="7"/>
      <c r="AQ18" s="9"/>
      <c r="AR18" s="9"/>
      <c r="AS18" s="9"/>
      <c r="AT18" s="9"/>
      <c r="AU18" s="9"/>
      <c r="AV18" s="9"/>
      <c r="AW18" s="6"/>
      <c r="AX18" s="6"/>
      <c r="AY18" s="6"/>
      <c r="AZ18" s="6"/>
      <c r="BA18" s="6"/>
      <c r="BB18" s="6"/>
      <c r="BC18" s="6"/>
      <c r="BD18" s="6"/>
      <c r="BE18" s="6"/>
      <c r="BF18" s="3"/>
      <c r="BG18" s="3"/>
      <c r="BH18" s="3"/>
      <c r="BI18" s="3"/>
    </row>
    <row r="19" spans="1:61" s="4" customFormat="1" ht="18.75">
      <c r="A19" s="2">
        <f>SUM(A18)+1</f>
        <v>17</v>
      </c>
      <c r="B19" s="5"/>
      <c r="C19" s="13">
        <v>46</v>
      </c>
      <c r="D19" s="5">
        <v>471</v>
      </c>
      <c r="E19" s="5" t="s">
        <v>79</v>
      </c>
      <c r="F19" s="5" t="s">
        <v>80</v>
      </c>
      <c r="G19" s="7">
        <f>SUM(H19:AY19)</f>
        <v>38800</v>
      </c>
      <c r="H19" s="7">
        <v>162</v>
      </c>
      <c r="I19" s="7">
        <v>728</v>
      </c>
      <c r="J19" s="8">
        <v>980</v>
      </c>
      <c r="K19" s="7">
        <v>697</v>
      </c>
      <c r="L19" s="7">
        <v>1028</v>
      </c>
      <c r="M19" s="8">
        <v>1332</v>
      </c>
      <c r="N19" s="7">
        <v>929</v>
      </c>
      <c r="O19" s="7">
        <v>736</v>
      </c>
      <c r="P19" s="7">
        <v>811</v>
      </c>
      <c r="Q19" s="7">
        <v>580</v>
      </c>
      <c r="R19" s="7">
        <v>958</v>
      </c>
      <c r="S19" s="7">
        <v>1212</v>
      </c>
      <c r="T19" s="7">
        <v>712</v>
      </c>
      <c r="U19" s="7">
        <v>1064</v>
      </c>
      <c r="V19" s="7">
        <v>653</v>
      </c>
      <c r="W19" s="8">
        <v>1457</v>
      </c>
      <c r="X19" s="7">
        <v>926</v>
      </c>
      <c r="Y19" s="7">
        <v>965</v>
      </c>
      <c r="Z19" s="7">
        <v>666</v>
      </c>
      <c r="AA19" s="8">
        <v>1333</v>
      </c>
      <c r="AB19" s="7">
        <v>1105</v>
      </c>
      <c r="AC19" s="8">
        <v>1442</v>
      </c>
      <c r="AD19" s="7">
        <v>1009</v>
      </c>
      <c r="AE19" s="7">
        <v>1185</v>
      </c>
      <c r="AF19" s="8">
        <v>1838</v>
      </c>
      <c r="AG19" s="7">
        <v>692</v>
      </c>
      <c r="AH19" s="7">
        <v>982</v>
      </c>
      <c r="AI19" s="7">
        <v>196</v>
      </c>
      <c r="AJ19" s="7">
        <v>1115</v>
      </c>
      <c r="AK19" s="8">
        <v>1253</v>
      </c>
      <c r="AL19" s="7">
        <v>719</v>
      </c>
      <c r="AM19" s="7">
        <v>384</v>
      </c>
      <c r="AN19" s="7">
        <v>886</v>
      </c>
      <c r="AO19" s="7">
        <v>141</v>
      </c>
      <c r="AP19" s="7">
        <v>1270</v>
      </c>
      <c r="AQ19" s="9">
        <v>813</v>
      </c>
      <c r="AR19" s="9">
        <v>651</v>
      </c>
      <c r="AS19" s="9">
        <v>743</v>
      </c>
      <c r="AT19" s="9"/>
      <c r="AU19" s="9">
        <v>644</v>
      </c>
      <c r="AV19" s="9">
        <v>1081</v>
      </c>
      <c r="AW19" s="8">
        <v>900</v>
      </c>
      <c r="AX19" s="6">
        <v>711</v>
      </c>
      <c r="AY19" s="6">
        <v>1111</v>
      </c>
      <c r="AZ19" s="6">
        <v>440</v>
      </c>
      <c r="BA19" s="6"/>
      <c r="BB19" s="6"/>
      <c r="BC19" s="6"/>
      <c r="BD19" s="6"/>
      <c r="BE19" s="6"/>
      <c r="BF19" s="3"/>
      <c r="BG19" s="3"/>
      <c r="BH19" s="3"/>
      <c r="BI19" s="3"/>
    </row>
    <row r="20" spans="1:61" s="4" customFormat="1" ht="18.75">
      <c r="A20" s="2">
        <f>SUM(A19)+1</f>
        <v>18</v>
      </c>
      <c r="B20" s="5"/>
      <c r="C20" s="5">
        <v>40</v>
      </c>
      <c r="D20" s="5">
        <v>682</v>
      </c>
      <c r="E20" s="5" t="s">
        <v>81</v>
      </c>
      <c r="F20" s="5" t="s">
        <v>82</v>
      </c>
      <c r="G20" s="7">
        <f>SUM(H20:AY20)</f>
        <v>33368</v>
      </c>
      <c r="H20" s="7">
        <v>978</v>
      </c>
      <c r="I20" s="7"/>
      <c r="J20" s="7">
        <v>998</v>
      </c>
      <c r="K20" s="7">
        <v>495</v>
      </c>
      <c r="L20" s="7">
        <v>990</v>
      </c>
      <c r="M20" s="7">
        <v>448</v>
      </c>
      <c r="N20" s="8">
        <v>1237</v>
      </c>
      <c r="O20" s="7">
        <v>530</v>
      </c>
      <c r="P20" s="7">
        <v>1169</v>
      </c>
      <c r="Q20" s="7">
        <v>998</v>
      </c>
      <c r="R20" s="7">
        <v>672</v>
      </c>
      <c r="S20" s="7">
        <v>576</v>
      </c>
      <c r="T20" s="7">
        <v>892</v>
      </c>
      <c r="U20" s="7">
        <v>775</v>
      </c>
      <c r="V20" s="7">
        <v>1362</v>
      </c>
      <c r="W20" s="7">
        <v>1061</v>
      </c>
      <c r="X20" s="7">
        <v>221</v>
      </c>
      <c r="Y20" s="8">
        <v>1176</v>
      </c>
      <c r="Z20" s="7">
        <v>751</v>
      </c>
      <c r="AA20" s="7">
        <v>846</v>
      </c>
      <c r="AB20" s="7"/>
      <c r="AC20" s="7"/>
      <c r="AD20" s="7">
        <v>995</v>
      </c>
      <c r="AE20" s="7">
        <v>825</v>
      </c>
      <c r="AF20" s="7">
        <v>944</v>
      </c>
      <c r="AG20" s="8">
        <v>1429</v>
      </c>
      <c r="AH20" s="7"/>
      <c r="AI20" s="7">
        <v>1027</v>
      </c>
      <c r="AJ20" s="8">
        <v>1770</v>
      </c>
      <c r="AK20" s="7">
        <v>1159</v>
      </c>
      <c r="AL20" s="7">
        <v>733</v>
      </c>
      <c r="AM20" s="7">
        <v>1072</v>
      </c>
      <c r="AN20" s="7"/>
      <c r="AO20" s="7">
        <v>626</v>
      </c>
      <c r="AP20" s="7">
        <v>607</v>
      </c>
      <c r="AQ20" s="9">
        <v>572</v>
      </c>
      <c r="AR20" s="9">
        <v>319</v>
      </c>
      <c r="AS20" s="9">
        <v>990</v>
      </c>
      <c r="AT20" s="9">
        <v>751</v>
      </c>
      <c r="AU20" s="9">
        <v>1024</v>
      </c>
      <c r="AV20" s="9">
        <v>50</v>
      </c>
      <c r="AW20" s="9">
        <v>630</v>
      </c>
      <c r="AX20" s="13">
        <v>1310</v>
      </c>
      <c r="AY20" s="6">
        <v>360</v>
      </c>
      <c r="AZ20" s="6">
        <v>263</v>
      </c>
      <c r="BA20" s="6"/>
      <c r="BB20" s="6"/>
      <c r="BC20" s="6"/>
      <c r="BD20" s="6"/>
      <c r="BE20" s="6"/>
      <c r="BF20" s="3"/>
      <c r="BG20" s="3"/>
      <c r="BH20" s="3"/>
      <c r="BI20" s="3"/>
    </row>
    <row r="21" spans="1:61" s="4" customFormat="1" ht="18.75">
      <c r="A21" s="2">
        <f>SUM(A20)+1</f>
        <v>19</v>
      </c>
      <c r="B21" s="5"/>
      <c r="C21" s="5">
        <v>18</v>
      </c>
      <c r="D21" s="5"/>
      <c r="E21" s="5" t="s">
        <v>83</v>
      </c>
      <c r="F21" s="5" t="s">
        <v>84</v>
      </c>
      <c r="G21" s="7">
        <f>SUM(H21:AY21)</f>
        <v>14991</v>
      </c>
      <c r="H21" s="7"/>
      <c r="I21" s="7"/>
      <c r="J21" s="7"/>
      <c r="K21" s="7"/>
      <c r="L21" s="7"/>
      <c r="M21" s="7">
        <v>768</v>
      </c>
      <c r="N21" s="7">
        <v>943</v>
      </c>
      <c r="O21" s="8">
        <v>456</v>
      </c>
      <c r="P21" s="8">
        <v>1333</v>
      </c>
      <c r="Q21" s="7"/>
      <c r="R21" s="7">
        <v>404</v>
      </c>
      <c r="S21" s="8">
        <v>1300</v>
      </c>
      <c r="T21" s="7"/>
      <c r="U21" s="7"/>
      <c r="V21" s="7"/>
      <c r="W21" s="7">
        <v>732</v>
      </c>
      <c r="X21" s="7"/>
      <c r="Y21" s="7"/>
      <c r="Z21" s="7">
        <v>508</v>
      </c>
      <c r="AA21" s="7">
        <v>829</v>
      </c>
      <c r="AB21" s="7">
        <v>878</v>
      </c>
      <c r="AC21" s="7"/>
      <c r="AD21" s="7">
        <v>604</v>
      </c>
      <c r="AE21" s="8">
        <v>1485</v>
      </c>
      <c r="AF21" s="7"/>
      <c r="AG21" s="7"/>
      <c r="AH21" s="7">
        <v>700</v>
      </c>
      <c r="AI21" s="8">
        <v>1365</v>
      </c>
      <c r="AJ21" s="8">
        <v>1411</v>
      </c>
      <c r="AK21" s="7"/>
      <c r="AL21" s="7">
        <v>362</v>
      </c>
      <c r="AM21" s="7">
        <v>913</v>
      </c>
      <c r="AN21" s="7"/>
      <c r="AO21" s="7"/>
      <c r="AP21" s="7"/>
      <c r="AQ21" s="9"/>
      <c r="AR21" s="9"/>
      <c r="AS21" s="9"/>
      <c r="AT21" s="9"/>
      <c r="AU21" s="9"/>
      <c r="AV21" s="9"/>
      <c r="AW21" s="6"/>
      <c r="AX21" s="6"/>
      <c r="AY21" s="6"/>
      <c r="AZ21" s="6"/>
      <c r="BA21" s="6"/>
      <c r="BB21" s="6"/>
      <c r="BC21" s="6"/>
      <c r="BD21" s="6"/>
      <c r="BE21" s="6"/>
      <c r="BF21" s="3"/>
      <c r="BG21" s="3"/>
      <c r="BH21" s="3"/>
      <c r="BI21" s="3"/>
    </row>
    <row r="22" spans="1:61" s="4" customFormat="1" ht="18.75">
      <c r="A22" s="2">
        <f>SUM(A21)+1</f>
        <v>20</v>
      </c>
      <c r="B22" s="5"/>
      <c r="C22" s="5">
        <v>5</v>
      </c>
      <c r="D22" s="5">
        <v>187</v>
      </c>
      <c r="E22" s="5" t="s">
        <v>85</v>
      </c>
      <c r="F22" s="5" t="s">
        <v>86</v>
      </c>
      <c r="G22" s="7">
        <f>SUM(H22:AY22)</f>
        <v>4071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v>1149</v>
      </c>
      <c r="AE22" s="7"/>
      <c r="AF22" s="7"/>
      <c r="AG22" s="7">
        <v>821</v>
      </c>
      <c r="AH22" s="7"/>
      <c r="AI22" s="7"/>
      <c r="AJ22" s="7">
        <v>708</v>
      </c>
      <c r="AK22" s="7">
        <v>850</v>
      </c>
      <c r="AL22" s="7"/>
      <c r="AM22" s="7">
        <v>543</v>
      </c>
      <c r="AN22" s="7"/>
      <c r="AO22" s="7"/>
      <c r="AP22" s="7"/>
      <c r="AQ22" s="9"/>
      <c r="AR22" s="9"/>
      <c r="AS22" s="9"/>
      <c r="AT22" s="9"/>
      <c r="AU22" s="9"/>
      <c r="AV22" s="9"/>
      <c r="AW22" s="6"/>
      <c r="AX22" s="6"/>
      <c r="AY22" s="6"/>
      <c r="AZ22" s="6"/>
      <c r="BA22" s="6"/>
      <c r="BB22" s="6"/>
      <c r="BC22" s="6"/>
      <c r="BD22" s="6"/>
      <c r="BE22" s="6"/>
      <c r="BF22" s="3"/>
      <c r="BG22" s="3"/>
      <c r="BH22" s="3"/>
      <c r="BI22" s="3"/>
    </row>
    <row r="23" spans="1:61" s="4" customFormat="1" ht="18.75">
      <c r="A23" s="2">
        <f>SUM(A22)+1</f>
        <v>21</v>
      </c>
      <c r="B23" s="5"/>
      <c r="C23" s="5">
        <v>3</v>
      </c>
      <c r="D23" s="5"/>
      <c r="E23" s="12" t="s">
        <v>87</v>
      </c>
      <c r="F23" s="5" t="s">
        <v>88</v>
      </c>
      <c r="G23" s="7">
        <f>SUM(H23:AY23)</f>
        <v>2402</v>
      </c>
      <c r="H23" s="7"/>
      <c r="I23" s="7"/>
      <c r="J23" s="7"/>
      <c r="K23" s="7"/>
      <c r="L23" s="7"/>
      <c r="M23" s="7"/>
      <c r="N23" s="7">
        <v>-67</v>
      </c>
      <c r="O23" s="7"/>
      <c r="P23" s="7"/>
      <c r="Q23" s="7"/>
      <c r="R23" s="7"/>
      <c r="S23" s="7"/>
      <c r="T23" s="7"/>
      <c r="U23" s="7">
        <v>882</v>
      </c>
      <c r="V23" s="7"/>
      <c r="W23" s="7"/>
      <c r="X23" s="7"/>
      <c r="Y23" s="7"/>
      <c r="Z23" s="8">
        <v>1587</v>
      </c>
      <c r="AA23" s="7"/>
      <c r="AB23" s="7"/>
      <c r="AC23" s="7"/>
      <c r="AD23" s="7"/>
      <c r="AE23" s="7"/>
      <c r="AF23" s="7"/>
      <c r="AG23" s="7"/>
      <c r="AH23" s="8"/>
      <c r="AI23" s="7"/>
      <c r="AJ23" s="7"/>
      <c r="AK23" s="7"/>
      <c r="AL23" s="7"/>
      <c r="AM23" s="7"/>
      <c r="AN23" s="7"/>
      <c r="AO23" s="7"/>
      <c r="AP23" s="7"/>
      <c r="AQ23" s="9"/>
      <c r="AR23" s="9"/>
      <c r="AS23" s="9"/>
      <c r="AT23" s="9"/>
      <c r="AU23" s="9"/>
      <c r="AV23" s="9"/>
      <c r="AW23" s="9"/>
      <c r="AX23" s="6"/>
      <c r="AY23" s="6"/>
      <c r="AZ23" s="6"/>
      <c r="BA23" s="6"/>
      <c r="BB23" s="6"/>
      <c r="BC23" s="6"/>
      <c r="BD23" s="6"/>
      <c r="BE23" s="6"/>
      <c r="BF23" s="3"/>
      <c r="BG23" s="3"/>
      <c r="BH23" s="3"/>
      <c r="BI23" s="3"/>
    </row>
    <row r="24" spans="1:61" s="4" customFormat="1" ht="18.75">
      <c r="A24" s="2">
        <f>SUM(A23)+1</f>
        <v>22</v>
      </c>
      <c r="B24" s="5"/>
      <c r="C24" s="5">
        <v>31</v>
      </c>
      <c r="D24" s="5">
        <v>226</v>
      </c>
      <c r="E24" s="12" t="s">
        <v>89</v>
      </c>
      <c r="F24" s="5" t="s">
        <v>90</v>
      </c>
      <c r="G24" s="7">
        <f>SUM(H24:AY24)</f>
        <v>24371</v>
      </c>
      <c r="H24" s="7"/>
      <c r="I24" s="7"/>
      <c r="J24" s="7">
        <v>399</v>
      </c>
      <c r="K24" s="7">
        <v>327</v>
      </c>
      <c r="L24" s="7">
        <v>616</v>
      </c>
      <c r="M24" s="7">
        <v>224</v>
      </c>
      <c r="N24" s="8">
        <v>1284</v>
      </c>
      <c r="O24" s="7"/>
      <c r="P24" s="7">
        <v>698</v>
      </c>
      <c r="Q24" s="7">
        <v>361</v>
      </c>
      <c r="R24" s="7">
        <v>1280</v>
      </c>
      <c r="S24" s="7">
        <v>731</v>
      </c>
      <c r="T24" s="7"/>
      <c r="U24" s="7">
        <v>1122</v>
      </c>
      <c r="V24" s="7"/>
      <c r="W24" s="7">
        <v>357</v>
      </c>
      <c r="X24" s="8">
        <v>1419</v>
      </c>
      <c r="Y24" s="8">
        <v>998</v>
      </c>
      <c r="Z24" s="7">
        <v>855</v>
      </c>
      <c r="AA24" s="7">
        <v>692</v>
      </c>
      <c r="AB24" s="7">
        <v>692</v>
      </c>
      <c r="AC24" s="7">
        <v>1008</v>
      </c>
      <c r="AD24" s="8">
        <v>1288</v>
      </c>
      <c r="AE24" s="7"/>
      <c r="AF24" s="7"/>
      <c r="AG24" s="7"/>
      <c r="AH24" s="7">
        <v>849</v>
      </c>
      <c r="AI24" s="7">
        <v>790</v>
      </c>
      <c r="AJ24" s="7"/>
      <c r="AK24" s="7">
        <v>840</v>
      </c>
      <c r="AL24" s="7">
        <v>1063</v>
      </c>
      <c r="AM24" s="7">
        <v>715</v>
      </c>
      <c r="AN24" s="7">
        <v>1001</v>
      </c>
      <c r="AO24" s="10">
        <v>1275</v>
      </c>
      <c r="AP24" s="7">
        <v>927</v>
      </c>
      <c r="AQ24" s="9">
        <v>394</v>
      </c>
      <c r="AR24" s="9">
        <v>525</v>
      </c>
      <c r="AS24" s="9"/>
      <c r="AT24" s="9"/>
      <c r="AU24" s="9"/>
      <c r="AV24" s="9"/>
      <c r="AW24" s="9"/>
      <c r="AX24" s="6">
        <v>608</v>
      </c>
      <c r="AY24" s="6">
        <v>1033</v>
      </c>
      <c r="AZ24" s="6">
        <v>1315</v>
      </c>
      <c r="BA24" s="6"/>
      <c r="BB24" s="6"/>
      <c r="BC24" s="6"/>
      <c r="BD24" s="6"/>
      <c r="BE24" s="6"/>
      <c r="BF24" s="3"/>
      <c r="BG24" s="3"/>
      <c r="BH24" s="3"/>
      <c r="BI24" s="3"/>
    </row>
    <row r="25" spans="1:61" s="4" customFormat="1" ht="18.75">
      <c r="A25" s="2">
        <f>SUM(A23)+1</f>
        <v>22</v>
      </c>
      <c r="B25" s="5"/>
      <c r="C25" s="5">
        <v>31</v>
      </c>
      <c r="D25" s="5">
        <v>448</v>
      </c>
      <c r="E25" s="12" t="s">
        <v>91</v>
      </c>
      <c r="F25" s="5" t="s">
        <v>92</v>
      </c>
      <c r="G25" s="7">
        <f>SUM(H25:AY25)</f>
        <v>24229</v>
      </c>
      <c r="H25" s="7">
        <v>585</v>
      </c>
      <c r="I25" s="7">
        <v>875</v>
      </c>
      <c r="J25" s="7">
        <v>706</v>
      </c>
      <c r="K25" s="7">
        <v>1251</v>
      </c>
      <c r="L25" s="7">
        <v>564</v>
      </c>
      <c r="M25" s="8">
        <v>1296</v>
      </c>
      <c r="N25" s="7">
        <v>1191</v>
      </c>
      <c r="O25" s="7">
        <v>1022</v>
      </c>
      <c r="P25" s="7">
        <v>572</v>
      </c>
      <c r="Q25" s="7">
        <v>882</v>
      </c>
      <c r="R25" s="7"/>
      <c r="S25" s="7"/>
      <c r="T25" s="8">
        <v>1400</v>
      </c>
      <c r="U25" s="7">
        <v>837</v>
      </c>
      <c r="V25" s="7">
        <v>1177</v>
      </c>
      <c r="W25" s="8">
        <v>1267</v>
      </c>
      <c r="X25" s="7"/>
      <c r="Y25" s="7"/>
      <c r="Z25" s="7"/>
      <c r="AA25" s="7">
        <v>-9</v>
      </c>
      <c r="AB25" s="7">
        <v>848</v>
      </c>
      <c r="AC25" s="7">
        <v>480</v>
      </c>
      <c r="AD25" s="7">
        <v>249</v>
      </c>
      <c r="AE25" s="7"/>
      <c r="AF25" s="7"/>
      <c r="AG25" s="7">
        <v>592</v>
      </c>
      <c r="AH25" s="8">
        <v>1525</v>
      </c>
      <c r="AI25" s="7"/>
      <c r="AJ25" s="7">
        <v>971</v>
      </c>
      <c r="AK25" s="7"/>
      <c r="AL25" s="7"/>
      <c r="AM25" s="7"/>
      <c r="AN25" s="7">
        <v>630</v>
      </c>
      <c r="AO25" s="7">
        <v>805</v>
      </c>
      <c r="AP25" s="7">
        <v>459</v>
      </c>
      <c r="AQ25" s="9"/>
      <c r="AR25" s="9">
        <v>887</v>
      </c>
      <c r="AS25" s="9">
        <v>516</v>
      </c>
      <c r="AT25" s="9">
        <v>457</v>
      </c>
      <c r="AU25" s="9">
        <v>627</v>
      </c>
      <c r="AV25" s="9"/>
      <c r="AW25" s="9">
        <v>785</v>
      </c>
      <c r="AX25" s="6">
        <v>546</v>
      </c>
      <c r="AY25" s="6">
        <v>236</v>
      </c>
      <c r="AZ25" s="6">
        <v>1531</v>
      </c>
      <c r="BA25" s="6"/>
      <c r="BB25" s="6"/>
      <c r="BC25" s="6"/>
      <c r="BD25" s="6"/>
      <c r="BE25" s="6"/>
      <c r="BF25" s="3"/>
      <c r="BG25" s="3"/>
      <c r="BH25" s="3"/>
      <c r="BI25" s="3"/>
    </row>
    <row r="26" spans="1:61" s="4" customFormat="1" ht="18.75">
      <c r="A26" s="2">
        <f>SUM(A25)+1</f>
        <v>23</v>
      </c>
      <c r="B26" s="5"/>
      <c r="C26" s="5">
        <v>17</v>
      </c>
      <c r="D26" s="5"/>
      <c r="E26" s="5" t="s">
        <v>77</v>
      </c>
      <c r="F26" s="5" t="s">
        <v>93</v>
      </c>
      <c r="G26" s="7">
        <f>SUM(H26:AY26)</f>
        <v>13070</v>
      </c>
      <c r="H26" s="7"/>
      <c r="I26" s="7"/>
      <c r="J26" s="7"/>
      <c r="K26" s="7"/>
      <c r="L26" s="7">
        <v>467</v>
      </c>
      <c r="M26" s="7">
        <v>796</v>
      </c>
      <c r="N26" s="7"/>
      <c r="O26" s="7"/>
      <c r="P26" s="7"/>
      <c r="Q26" s="7">
        <v>870</v>
      </c>
      <c r="R26" s="7"/>
      <c r="S26" s="7"/>
      <c r="T26" s="7">
        <v>651</v>
      </c>
      <c r="U26" s="7"/>
      <c r="V26" s="7">
        <v>1040</v>
      </c>
      <c r="W26" s="7"/>
      <c r="X26" s="7"/>
      <c r="Y26" s="7"/>
      <c r="Z26" s="8">
        <v>1523</v>
      </c>
      <c r="AA26" s="7">
        <v>655</v>
      </c>
      <c r="AB26" s="7">
        <v>653</v>
      </c>
      <c r="AC26" s="7">
        <v>570</v>
      </c>
      <c r="AD26" s="8">
        <v>1381</v>
      </c>
      <c r="AE26" s="8">
        <v>1199</v>
      </c>
      <c r="AF26" s="7">
        <v>565</v>
      </c>
      <c r="AG26" s="8">
        <v>1201</v>
      </c>
      <c r="AH26" s="7">
        <v>759</v>
      </c>
      <c r="AI26" s="7">
        <v>775</v>
      </c>
      <c r="AJ26" s="7">
        <v>19</v>
      </c>
      <c r="AK26" s="7">
        <v>-54</v>
      </c>
      <c r="AL26" s="7"/>
      <c r="AM26" s="7"/>
      <c r="AN26" s="7"/>
      <c r="AO26" s="7"/>
      <c r="AP26" s="7"/>
      <c r="AQ26" s="9"/>
      <c r="AR26" s="9"/>
      <c r="AS26" s="9"/>
      <c r="AT26" s="9"/>
      <c r="AU26" s="9"/>
      <c r="AV26" s="9"/>
      <c r="AW26" s="6"/>
      <c r="AX26" s="6"/>
      <c r="AY26" s="6"/>
      <c r="AZ26" s="6"/>
      <c r="BA26" s="6"/>
      <c r="BB26" s="6"/>
      <c r="BC26" s="6"/>
      <c r="BD26" s="6"/>
      <c r="BE26" s="6"/>
      <c r="BF26" s="3"/>
      <c r="BG26" s="3"/>
      <c r="BH26" s="3"/>
      <c r="BI26" s="3"/>
    </row>
    <row r="27" spans="1:61" s="4" customFormat="1" ht="18.75">
      <c r="A27" s="2">
        <f>SUM(A26)+1</f>
        <v>24</v>
      </c>
      <c r="B27" s="5"/>
      <c r="C27" s="5">
        <v>41</v>
      </c>
      <c r="D27" s="5">
        <v>814</v>
      </c>
      <c r="E27" s="5" t="s">
        <v>94</v>
      </c>
      <c r="F27" s="5" t="s">
        <v>95</v>
      </c>
      <c r="G27" s="7">
        <f>SUM(H27:AY27)</f>
        <v>30538</v>
      </c>
      <c r="H27" s="7">
        <v>878</v>
      </c>
      <c r="I27" s="7">
        <v>1073</v>
      </c>
      <c r="J27" s="7">
        <v>478</v>
      </c>
      <c r="K27" s="7">
        <v>1200</v>
      </c>
      <c r="L27" s="7">
        <v>917</v>
      </c>
      <c r="M27" s="7">
        <v>1122</v>
      </c>
      <c r="N27" s="7"/>
      <c r="O27" s="7">
        <v>1225</v>
      </c>
      <c r="P27" s="7">
        <v>799</v>
      </c>
      <c r="Q27" s="7">
        <v>1006</v>
      </c>
      <c r="R27" s="7">
        <v>822</v>
      </c>
      <c r="S27" s="7">
        <v>786</v>
      </c>
      <c r="T27" s="7">
        <v>541</v>
      </c>
      <c r="U27" s="7">
        <v>541</v>
      </c>
      <c r="V27" s="7">
        <v>735</v>
      </c>
      <c r="W27" s="7"/>
      <c r="X27" s="7">
        <v>915</v>
      </c>
      <c r="Y27" s="7">
        <v>664</v>
      </c>
      <c r="Z27" s="7">
        <v>341</v>
      </c>
      <c r="AA27" s="8">
        <v>963</v>
      </c>
      <c r="AB27" s="7">
        <v>603</v>
      </c>
      <c r="AC27" s="8">
        <v>1280</v>
      </c>
      <c r="AD27" s="7">
        <v>504</v>
      </c>
      <c r="AE27" s="7">
        <v>1134</v>
      </c>
      <c r="AF27" s="7">
        <v>233</v>
      </c>
      <c r="AG27" s="7">
        <v>690</v>
      </c>
      <c r="AH27" s="8">
        <v>1207</v>
      </c>
      <c r="AI27" s="7"/>
      <c r="AJ27" s="7">
        <v>580</v>
      </c>
      <c r="AK27" s="7">
        <v>432</v>
      </c>
      <c r="AL27" s="7">
        <v>634</v>
      </c>
      <c r="AM27" s="7">
        <v>795</v>
      </c>
      <c r="AN27" s="14">
        <v>1297</v>
      </c>
      <c r="AO27" s="7">
        <v>828</v>
      </c>
      <c r="AP27" s="7"/>
      <c r="AQ27" s="9">
        <v>819</v>
      </c>
      <c r="AR27" s="9">
        <v>769</v>
      </c>
      <c r="AS27" s="9"/>
      <c r="AT27" s="9">
        <v>1176</v>
      </c>
      <c r="AU27" s="9">
        <v>829</v>
      </c>
      <c r="AV27" s="9">
        <v>752</v>
      </c>
      <c r="AW27" s="9"/>
      <c r="AX27" s="6">
        <v>313</v>
      </c>
      <c r="AY27" s="6">
        <v>657</v>
      </c>
      <c r="AZ27" s="6">
        <v>85</v>
      </c>
      <c r="BA27" s="6"/>
      <c r="BB27" s="6"/>
      <c r="BC27" s="6"/>
      <c r="BD27" s="6"/>
      <c r="BE27" s="6"/>
      <c r="BF27" s="3"/>
      <c r="BG27" s="3"/>
      <c r="BH27" s="3"/>
      <c r="BI27" s="3"/>
    </row>
    <row r="28" spans="1:61" s="4" customFormat="1" ht="18.75">
      <c r="A28" s="2">
        <f>SUM(A27)+1</f>
        <v>25</v>
      </c>
      <c r="B28" s="5"/>
      <c r="C28" s="5">
        <v>4</v>
      </c>
      <c r="D28" s="5"/>
      <c r="E28" s="5" t="s">
        <v>96</v>
      </c>
      <c r="F28" s="5" t="s">
        <v>97</v>
      </c>
      <c r="G28" s="7">
        <f>SUM(H28:AY28)</f>
        <v>2859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578</v>
      </c>
      <c r="AC28" s="7"/>
      <c r="AD28" s="7"/>
      <c r="AE28" s="7"/>
      <c r="AF28" s="7">
        <v>349</v>
      </c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9"/>
      <c r="AR28" s="9"/>
      <c r="AS28" s="9"/>
      <c r="AT28" s="9"/>
      <c r="AU28" s="9"/>
      <c r="AV28" s="9"/>
      <c r="AW28" s="6"/>
      <c r="AX28" s="6">
        <v>992</v>
      </c>
      <c r="AY28" s="6">
        <v>940</v>
      </c>
      <c r="AZ28" s="6"/>
      <c r="BA28" s="6"/>
      <c r="BB28" s="6"/>
      <c r="BC28" s="6"/>
      <c r="BD28" s="6"/>
      <c r="BE28" s="6"/>
      <c r="BF28" s="3"/>
      <c r="BG28" s="3"/>
      <c r="BH28" s="3"/>
      <c r="BI28" s="3"/>
    </row>
    <row r="29" spans="1:61" s="4" customFormat="1" ht="18.75">
      <c r="A29" s="2">
        <f>SUM(A28)+1</f>
        <v>26</v>
      </c>
      <c r="B29" s="5"/>
      <c r="C29" s="5">
        <v>28</v>
      </c>
      <c r="D29" s="5"/>
      <c r="E29" s="5" t="s">
        <v>98</v>
      </c>
      <c r="F29" s="5" t="s">
        <v>99</v>
      </c>
      <c r="G29" s="7">
        <f>SUM(H29:AY29)</f>
        <v>15263</v>
      </c>
      <c r="H29" s="7"/>
      <c r="I29" s="7"/>
      <c r="J29" s="7"/>
      <c r="K29" s="7"/>
      <c r="L29" s="8">
        <v>955</v>
      </c>
      <c r="M29" s="7">
        <v>973</v>
      </c>
      <c r="N29" s="7">
        <v>322</v>
      </c>
      <c r="O29" s="7"/>
      <c r="P29" s="7">
        <v>428</v>
      </c>
      <c r="Q29" s="7">
        <v>1030</v>
      </c>
      <c r="R29" s="7">
        <v>960</v>
      </c>
      <c r="S29" s="7"/>
      <c r="T29" s="8">
        <v>1145</v>
      </c>
      <c r="U29" s="7">
        <v>582</v>
      </c>
      <c r="V29" s="7">
        <v>870</v>
      </c>
      <c r="W29" s="7">
        <v>426</v>
      </c>
      <c r="X29" s="7"/>
      <c r="Y29" s="7"/>
      <c r="Z29" s="7"/>
      <c r="AA29" s="7"/>
      <c r="AB29" s="7">
        <v>694</v>
      </c>
      <c r="AC29" s="7"/>
      <c r="AD29" s="8">
        <v>1251</v>
      </c>
      <c r="AE29" s="7">
        <v>447</v>
      </c>
      <c r="AF29" s="7">
        <v>160</v>
      </c>
      <c r="AG29" s="7"/>
      <c r="AH29" s="7">
        <v>-106</v>
      </c>
      <c r="AI29" s="7">
        <v>817</v>
      </c>
      <c r="AJ29" s="7">
        <v>838</v>
      </c>
      <c r="AK29" s="7">
        <v>939</v>
      </c>
      <c r="AL29" s="7">
        <v>922</v>
      </c>
      <c r="AM29" s="7">
        <v>1284</v>
      </c>
      <c r="AN29" s="7"/>
      <c r="AO29" s="7">
        <v>326</v>
      </c>
      <c r="AP29" s="7"/>
      <c r="AQ29" s="9"/>
      <c r="AR29" s="9"/>
      <c r="AS29" s="9"/>
      <c r="AT29" s="9"/>
      <c r="AU29" s="9"/>
      <c r="AV29" s="9"/>
      <c r="AW29" s="6"/>
      <c r="AX29" s="6"/>
      <c r="AY29" s="6"/>
      <c r="AZ29" s="6"/>
      <c r="BA29" s="6"/>
      <c r="BB29" s="6"/>
      <c r="BC29" s="6"/>
      <c r="BD29" s="6"/>
      <c r="BE29" s="6"/>
      <c r="BF29" s="3"/>
      <c r="BG29" s="3"/>
      <c r="BH29" s="3"/>
      <c r="BI29" s="3"/>
    </row>
    <row r="30" spans="1:61" s="4" customFormat="1" ht="18.75">
      <c r="A30" s="2">
        <f>SUM(A29)+1</f>
        <v>27</v>
      </c>
      <c r="B30" s="5"/>
      <c r="C30" s="5">
        <v>1</v>
      </c>
      <c r="D30" s="5"/>
      <c r="E30" s="12" t="s">
        <v>53</v>
      </c>
      <c r="F30" s="5" t="s">
        <v>100</v>
      </c>
      <c r="G30" s="7">
        <f>SUM(H30:AY30)</f>
        <v>457</v>
      </c>
      <c r="H30" s="7"/>
      <c r="I30" s="7"/>
      <c r="J30" s="7">
        <v>457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9"/>
      <c r="AR30" s="9"/>
      <c r="AS30" s="9"/>
      <c r="AT30" s="9"/>
      <c r="AU30" s="9"/>
      <c r="AV30" s="9"/>
      <c r="AW30" s="6"/>
      <c r="AX30" s="6"/>
      <c r="AY30" s="6"/>
      <c r="AZ30" s="6"/>
      <c r="BA30" s="6"/>
      <c r="BB30" s="6"/>
      <c r="BC30" s="6"/>
      <c r="BD30" s="6"/>
      <c r="BE30" s="6"/>
      <c r="BF30" s="3"/>
      <c r="BG30" s="3"/>
      <c r="BH30" s="3"/>
      <c r="BI30" s="3"/>
    </row>
    <row r="31" spans="1:61" s="4" customFormat="1" ht="18.75">
      <c r="A31" s="2">
        <f>SUM(A30)+1</f>
        <v>28</v>
      </c>
      <c r="B31" s="5"/>
      <c r="C31" s="5">
        <v>2</v>
      </c>
      <c r="D31" s="5"/>
      <c r="E31" s="5" t="s">
        <v>101</v>
      </c>
      <c r="F31" s="5" t="s">
        <v>102</v>
      </c>
      <c r="G31" s="7">
        <f>SUM(H31:AY31)</f>
        <v>290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290</v>
      </c>
      <c r="S31" s="7"/>
      <c r="T31" s="8"/>
      <c r="U31" s="7"/>
      <c r="V31" s="7"/>
      <c r="W31" s="7"/>
      <c r="X31" s="7"/>
      <c r="Y31" s="7"/>
      <c r="Z31" s="7"/>
      <c r="AA31" s="7"/>
      <c r="AB31" s="7"/>
      <c r="AC31" s="7"/>
      <c r="AD31" s="8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9"/>
      <c r="AR31" s="9"/>
      <c r="AS31" s="9"/>
      <c r="AT31" s="9"/>
      <c r="AU31" s="9"/>
      <c r="AV31" s="9"/>
      <c r="AW31" s="6"/>
      <c r="AX31" s="6"/>
      <c r="AY31" s="6"/>
      <c r="AZ31" s="6"/>
      <c r="BA31" s="6"/>
      <c r="BB31" s="6"/>
      <c r="BC31" s="6"/>
      <c r="BD31" s="6"/>
      <c r="BE31" s="6"/>
      <c r="BF31" s="3"/>
      <c r="BG31" s="3"/>
      <c r="BH31" s="3"/>
      <c r="BI31" s="3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selection activeCell="D12" sqref="D12"/>
    </sheetView>
  </sheetViews>
  <sheetFormatPr defaultColWidth="11.421875" defaultRowHeight="12.75"/>
  <cols>
    <col min="1" max="4" width="11.421875" style="1" customWidth="1"/>
    <col min="5" max="6" width="32.421875" style="1" customWidth="1"/>
    <col min="7" max="7" width="19.8515625" style="1" customWidth="1"/>
    <col min="8" max="16384" width="11.421875" style="1" customWidth="1"/>
  </cols>
  <sheetData>
    <row r="1" spans="1:34" s="4" customFormat="1" ht="24.75" customHeight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4" customFormat="1" ht="24.75" customHeight="1">
      <c r="A2" s="2"/>
      <c r="B2" s="5"/>
      <c r="C2" s="5" t="s">
        <v>103</v>
      </c>
      <c r="D2" s="5" t="s">
        <v>2</v>
      </c>
      <c r="E2" s="5"/>
      <c r="F2" s="5"/>
      <c r="G2" s="5"/>
      <c r="H2" s="5" t="s">
        <v>104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  <c r="N2" s="5" t="s">
        <v>37</v>
      </c>
      <c r="O2" s="5" t="s">
        <v>38</v>
      </c>
      <c r="P2" s="3" t="s">
        <v>39</v>
      </c>
      <c r="Q2" s="6" t="s">
        <v>40</v>
      </c>
      <c r="R2" s="6" t="s">
        <v>41</v>
      </c>
      <c r="S2" s="6" t="s">
        <v>42</v>
      </c>
      <c r="T2" s="6" t="s">
        <v>43</v>
      </c>
      <c r="U2" s="6" t="s">
        <v>44</v>
      </c>
      <c r="V2" s="6" t="s">
        <v>45</v>
      </c>
      <c r="W2" s="6" t="s">
        <v>46</v>
      </c>
      <c r="X2" s="6" t="s">
        <v>47</v>
      </c>
      <c r="Y2" s="6" t="s">
        <v>48</v>
      </c>
      <c r="Z2" s="6"/>
      <c r="AA2" s="6"/>
      <c r="AB2" s="6"/>
      <c r="AC2" s="6"/>
      <c r="AD2" s="6"/>
      <c r="AE2" s="3"/>
      <c r="AF2" s="3"/>
      <c r="AG2" s="3"/>
      <c r="AH2" s="3"/>
    </row>
    <row r="3" spans="1:34" s="4" customFormat="1" ht="18.75">
      <c r="A3" s="2">
        <f>SUM(A2)+1</f>
        <v>1</v>
      </c>
      <c r="B3" s="5"/>
      <c r="C3" s="5">
        <v>1</v>
      </c>
      <c r="D3" s="5">
        <v>239</v>
      </c>
      <c r="E3" s="5" t="s">
        <v>49</v>
      </c>
      <c r="F3" s="5" t="s">
        <v>50</v>
      </c>
      <c r="G3" s="15">
        <f>SUM(J3:X3)</f>
        <v>1848</v>
      </c>
      <c r="H3" s="7">
        <f>SUM(J3:Y3)/C3</f>
        <v>1848</v>
      </c>
      <c r="I3" s="7"/>
      <c r="J3" s="8">
        <v>1848</v>
      </c>
      <c r="K3" s="7"/>
      <c r="L3" s="7"/>
      <c r="M3" s="7"/>
      <c r="N3" s="7"/>
      <c r="O3" s="7"/>
      <c r="P3" s="9"/>
      <c r="Q3" s="9"/>
      <c r="R3" s="9"/>
      <c r="S3" s="9"/>
      <c r="T3" s="9"/>
      <c r="U3" s="9"/>
      <c r="V3" s="6"/>
      <c r="W3" s="6"/>
      <c r="X3" s="6"/>
      <c r="Y3" s="6"/>
      <c r="Z3" s="6"/>
      <c r="AA3" s="6"/>
      <c r="AB3" s="6"/>
      <c r="AC3" s="6"/>
      <c r="AD3" s="6"/>
      <c r="AE3" s="3"/>
      <c r="AF3" s="3"/>
      <c r="AG3" s="3"/>
      <c r="AH3" s="3"/>
    </row>
    <row r="4" spans="1:34" s="4" customFormat="1" ht="18.75">
      <c r="A4" s="2">
        <f>SUM(A3)+1</f>
        <v>2</v>
      </c>
      <c r="B4" s="5"/>
      <c r="C4" s="5">
        <v>16</v>
      </c>
      <c r="D4" s="5">
        <v>238</v>
      </c>
      <c r="E4" s="5" t="s">
        <v>60</v>
      </c>
      <c r="F4" s="5" t="s">
        <v>61</v>
      </c>
      <c r="G4" s="15">
        <f>SUM(J4:X4)</f>
        <v>17138</v>
      </c>
      <c r="H4" s="7">
        <f>SUM(J4:Y4)/C4</f>
        <v>1142.8125</v>
      </c>
      <c r="I4" s="7"/>
      <c r="J4" s="8">
        <v>1745</v>
      </c>
      <c r="K4" s="8">
        <v>1164</v>
      </c>
      <c r="L4" s="7">
        <v>930</v>
      </c>
      <c r="M4" s="7">
        <v>947</v>
      </c>
      <c r="N4" s="7">
        <v>841</v>
      </c>
      <c r="O4" s="7">
        <v>1355</v>
      </c>
      <c r="P4" s="11">
        <v>1123</v>
      </c>
      <c r="Q4" s="8">
        <v>1505</v>
      </c>
      <c r="R4" s="9">
        <v>797</v>
      </c>
      <c r="S4" s="9">
        <v>1191</v>
      </c>
      <c r="T4" s="9">
        <v>1583</v>
      </c>
      <c r="U4" s="8">
        <v>1684</v>
      </c>
      <c r="V4" s="9">
        <v>711</v>
      </c>
      <c r="W4" s="6">
        <v>816</v>
      </c>
      <c r="X4" s="6">
        <v>746</v>
      </c>
      <c r="Y4" s="6">
        <v>1147</v>
      </c>
      <c r="Z4" s="6"/>
      <c r="AA4" s="6"/>
      <c r="AB4" s="6"/>
      <c r="AC4" s="6"/>
      <c r="AD4" s="6"/>
      <c r="AE4" s="3"/>
      <c r="AF4" s="3"/>
      <c r="AG4" s="3"/>
      <c r="AH4" s="3"/>
    </row>
    <row r="5" spans="1:34" s="4" customFormat="1" ht="18.75">
      <c r="A5" s="2">
        <f>SUM(A4)+1</f>
        <v>3</v>
      </c>
      <c r="B5" s="5"/>
      <c r="C5" s="5">
        <v>15</v>
      </c>
      <c r="D5" s="5">
        <v>241</v>
      </c>
      <c r="E5" s="5" t="s">
        <v>51</v>
      </c>
      <c r="F5" s="5" t="s">
        <v>52</v>
      </c>
      <c r="G5" s="15">
        <f>SUM(J5:X5)</f>
        <v>15869</v>
      </c>
      <c r="H5" s="7">
        <f>SUM(J5:Y5)/C5</f>
        <v>1087.2666666666667</v>
      </c>
      <c r="I5" s="7"/>
      <c r="J5" s="8">
        <v>1236</v>
      </c>
      <c r="K5" s="7">
        <v>894</v>
      </c>
      <c r="L5" s="7">
        <v>1236</v>
      </c>
      <c r="M5" s="7">
        <v>1136</v>
      </c>
      <c r="N5" s="10">
        <v>1355</v>
      </c>
      <c r="O5" s="7">
        <v>1069</v>
      </c>
      <c r="P5" s="11">
        <v>1176</v>
      </c>
      <c r="Q5" s="8">
        <v>1229</v>
      </c>
      <c r="R5" s="8">
        <v>1646</v>
      </c>
      <c r="S5" s="9">
        <v>380</v>
      </c>
      <c r="T5" s="9">
        <v>1114</v>
      </c>
      <c r="U5" s="8">
        <v>1583</v>
      </c>
      <c r="V5" s="9">
        <v>829</v>
      </c>
      <c r="W5" s="6"/>
      <c r="X5" s="6">
        <v>986</v>
      </c>
      <c r="Y5" s="6">
        <v>440</v>
      </c>
      <c r="Z5" s="6"/>
      <c r="AA5" s="6"/>
      <c r="AB5" s="6"/>
      <c r="AC5" s="6"/>
      <c r="AD5" s="6"/>
      <c r="AE5" s="3"/>
      <c r="AF5" s="3"/>
      <c r="AG5" s="3"/>
      <c r="AH5" s="3"/>
    </row>
    <row r="6" spans="1:34" s="4" customFormat="1" ht="18.75">
      <c r="A6" s="2">
        <f>SUM(A5)+1</f>
        <v>4</v>
      </c>
      <c r="B6" s="5"/>
      <c r="C6" s="5">
        <v>14</v>
      </c>
      <c r="D6" s="5">
        <v>236</v>
      </c>
      <c r="E6" s="12" t="s">
        <v>53</v>
      </c>
      <c r="F6" s="5" t="s">
        <v>54</v>
      </c>
      <c r="G6" s="15">
        <f>SUM(J6:X6)</f>
        <v>13859</v>
      </c>
      <c r="H6" s="7">
        <f>SUM(J6:Y6)/C6</f>
        <v>1084.5</v>
      </c>
      <c r="I6" s="7"/>
      <c r="J6" s="7">
        <v>620</v>
      </c>
      <c r="K6" s="8">
        <v>1394</v>
      </c>
      <c r="L6" s="7">
        <v>1258</v>
      </c>
      <c r="M6" s="7">
        <v>818</v>
      </c>
      <c r="N6" s="7">
        <v>591</v>
      </c>
      <c r="O6" s="7"/>
      <c r="P6" s="9"/>
      <c r="Q6" s="9">
        <v>924</v>
      </c>
      <c r="R6" s="8">
        <v>1168</v>
      </c>
      <c r="S6" s="9">
        <v>1253</v>
      </c>
      <c r="T6" s="9">
        <v>892</v>
      </c>
      <c r="U6" s="9">
        <v>924</v>
      </c>
      <c r="V6" s="9">
        <v>494</v>
      </c>
      <c r="W6" s="13">
        <v>1801</v>
      </c>
      <c r="X6" s="13">
        <v>1722</v>
      </c>
      <c r="Y6" s="6">
        <v>1324</v>
      </c>
      <c r="Z6" s="6"/>
      <c r="AA6" s="6"/>
      <c r="AB6" s="6"/>
      <c r="AC6" s="6"/>
      <c r="AD6" s="6"/>
      <c r="AE6" s="3"/>
      <c r="AF6" s="3"/>
      <c r="AG6" s="3"/>
      <c r="AH6" s="3"/>
    </row>
    <row r="7" spans="1:34" s="4" customFormat="1" ht="18.75">
      <c r="A7" s="2">
        <f>SUM(A6)+1</f>
        <v>5</v>
      </c>
      <c r="B7" s="5"/>
      <c r="C7" s="5">
        <v>12</v>
      </c>
      <c r="D7" s="5">
        <v>243</v>
      </c>
      <c r="E7" s="5" t="s">
        <v>70</v>
      </c>
      <c r="F7" s="5" t="s">
        <v>71</v>
      </c>
      <c r="G7" s="15">
        <f>SUM(J7:X7)</f>
        <v>12013</v>
      </c>
      <c r="H7" s="7">
        <f>SUM(J7:Y7)/C7</f>
        <v>1058.1666666666667</v>
      </c>
      <c r="I7" s="7"/>
      <c r="J7" s="7">
        <v>760</v>
      </c>
      <c r="K7" s="7">
        <v>659</v>
      </c>
      <c r="L7" s="7">
        <v>1383</v>
      </c>
      <c r="M7" s="14">
        <v>1229</v>
      </c>
      <c r="N7" s="7">
        <v>1048</v>
      </c>
      <c r="O7" s="7">
        <v>1178</v>
      </c>
      <c r="P7" s="9">
        <v>940</v>
      </c>
      <c r="Q7" s="9">
        <v>1073</v>
      </c>
      <c r="R7" s="9"/>
      <c r="S7" s="9"/>
      <c r="T7" s="9"/>
      <c r="U7" s="9"/>
      <c r="V7" s="8">
        <v>1331</v>
      </c>
      <c r="W7" s="13">
        <v>1247</v>
      </c>
      <c r="X7" s="13">
        <v>1165</v>
      </c>
      <c r="Y7" s="6">
        <v>685</v>
      </c>
      <c r="Z7" s="6"/>
      <c r="AA7" s="6"/>
      <c r="AB7" s="6"/>
      <c r="AC7" s="6"/>
      <c r="AD7" s="6"/>
      <c r="AE7" s="3"/>
      <c r="AF7" s="3"/>
      <c r="AG7" s="3"/>
      <c r="AH7" s="3"/>
    </row>
    <row r="8" spans="1:34" s="4" customFormat="1" ht="18.75">
      <c r="A8" s="2">
        <f>SUM(A7)+1</f>
        <v>6</v>
      </c>
      <c r="B8" s="5"/>
      <c r="C8" s="5">
        <v>14</v>
      </c>
      <c r="D8" s="5">
        <v>227</v>
      </c>
      <c r="E8" s="5" t="s">
        <v>64</v>
      </c>
      <c r="F8" s="5" t="s">
        <v>65</v>
      </c>
      <c r="G8" s="15">
        <f>SUM(J8:X8)</f>
        <v>12672</v>
      </c>
      <c r="H8" s="7">
        <f>SUM(J8:Y8)/C8</f>
        <v>1002.4285714285714</v>
      </c>
      <c r="I8" s="7"/>
      <c r="J8" s="7">
        <v>711</v>
      </c>
      <c r="K8" s="8">
        <v>1439</v>
      </c>
      <c r="L8" s="7">
        <v>1141</v>
      </c>
      <c r="M8" s="7">
        <v>1149</v>
      </c>
      <c r="N8" s="7">
        <v>1166</v>
      </c>
      <c r="O8" s="7">
        <v>714</v>
      </c>
      <c r="P8" s="9"/>
      <c r="Q8" s="9">
        <v>1046</v>
      </c>
      <c r="R8" s="9">
        <v>642</v>
      </c>
      <c r="S8" s="9">
        <v>982</v>
      </c>
      <c r="T8" s="9"/>
      <c r="U8" s="9">
        <v>448</v>
      </c>
      <c r="V8" s="9">
        <v>848</v>
      </c>
      <c r="W8" s="6">
        <v>880</v>
      </c>
      <c r="X8" s="13">
        <v>1506</v>
      </c>
      <c r="Y8" s="6">
        <v>1362</v>
      </c>
      <c r="Z8" s="6"/>
      <c r="AA8" s="6"/>
      <c r="AB8" s="6"/>
      <c r="AC8" s="6"/>
      <c r="AD8" s="6"/>
      <c r="AE8" s="3"/>
      <c r="AF8" s="3"/>
      <c r="AG8" s="3"/>
      <c r="AH8" s="3"/>
    </row>
    <row r="9" spans="1:34" s="4" customFormat="1" ht="18.75">
      <c r="A9" s="2">
        <f>SUM(A8)+1</f>
        <v>7</v>
      </c>
      <c r="B9" s="5"/>
      <c r="C9" s="5">
        <v>15</v>
      </c>
      <c r="D9" s="5">
        <v>305</v>
      </c>
      <c r="E9" s="12" t="s">
        <v>66</v>
      </c>
      <c r="F9" s="5" t="s">
        <v>67</v>
      </c>
      <c r="G9" s="15">
        <f>SUM(J9:X9)</f>
        <v>13257</v>
      </c>
      <c r="H9" s="7">
        <f>SUM(J9:Y9)/C9</f>
        <v>939.3333333333334</v>
      </c>
      <c r="I9" s="7"/>
      <c r="J9" s="8">
        <v>1274</v>
      </c>
      <c r="K9" s="7">
        <v>688</v>
      </c>
      <c r="L9" s="7"/>
      <c r="M9" s="14">
        <v>1209</v>
      </c>
      <c r="N9" s="7">
        <v>331</v>
      </c>
      <c r="O9" s="7">
        <v>168</v>
      </c>
      <c r="P9" s="11">
        <v>1167</v>
      </c>
      <c r="Q9" s="9">
        <v>716</v>
      </c>
      <c r="R9" s="8">
        <v>1707</v>
      </c>
      <c r="S9" s="9">
        <v>1137</v>
      </c>
      <c r="T9" s="9">
        <v>1280</v>
      </c>
      <c r="U9" s="9">
        <v>1030</v>
      </c>
      <c r="V9" s="9">
        <v>758</v>
      </c>
      <c r="W9" s="13">
        <v>1212</v>
      </c>
      <c r="X9" s="6">
        <v>580</v>
      </c>
      <c r="Y9" s="6">
        <v>833</v>
      </c>
      <c r="Z9" s="6"/>
      <c r="AA9" s="6"/>
      <c r="AB9" s="6"/>
      <c r="AC9" s="6"/>
      <c r="AD9" s="6"/>
      <c r="AE9" s="3"/>
      <c r="AF9" s="3"/>
      <c r="AG9" s="3"/>
      <c r="AH9" s="3"/>
    </row>
    <row r="10" spans="1:34" s="4" customFormat="1" ht="18.75">
      <c r="A10" s="2">
        <f>SUM(A9)+1</f>
        <v>8</v>
      </c>
      <c r="B10" s="5"/>
      <c r="C10" s="5">
        <v>6</v>
      </c>
      <c r="D10" s="5">
        <v>615</v>
      </c>
      <c r="E10" s="5" t="s">
        <v>62</v>
      </c>
      <c r="F10" s="5" t="s">
        <v>63</v>
      </c>
      <c r="G10" s="15">
        <f>SUM(J10:X10)</f>
        <v>5546</v>
      </c>
      <c r="H10" s="7">
        <f>SUM(J10:Y10)/C10</f>
        <v>924.3333333333334</v>
      </c>
      <c r="I10" s="7"/>
      <c r="J10" s="7"/>
      <c r="K10" s="7"/>
      <c r="L10" s="7"/>
      <c r="M10" s="7"/>
      <c r="N10" s="7"/>
      <c r="O10" s="7"/>
      <c r="P10" s="9"/>
      <c r="Q10" s="9"/>
      <c r="R10" s="9">
        <v>886</v>
      </c>
      <c r="S10" s="9">
        <v>1074</v>
      </c>
      <c r="T10" s="9">
        <v>723</v>
      </c>
      <c r="U10" s="9">
        <v>1082</v>
      </c>
      <c r="V10" s="13">
        <v>1088</v>
      </c>
      <c r="W10" s="6">
        <v>693</v>
      </c>
      <c r="X10" s="6"/>
      <c r="Y10" s="6"/>
      <c r="Z10" s="6"/>
      <c r="AA10" s="6"/>
      <c r="AB10" s="6"/>
      <c r="AC10" s="6"/>
      <c r="AD10" s="6"/>
      <c r="AE10" s="3"/>
      <c r="AF10" s="3"/>
      <c r="AG10" s="3"/>
      <c r="AH10" s="3"/>
    </row>
    <row r="11" spans="1:34" s="4" customFormat="1" ht="18.75">
      <c r="A11" s="2">
        <f>SUM(A10)+1</f>
        <v>9</v>
      </c>
      <c r="B11" s="5"/>
      <c r="C11" s="5">
        <v>16</v>
      </c>
      <c r="D11" s="5">
        <v>245</v>
      </c>
      <c r="E11" s="5" t="s">
        <v>75</v>
      </c>
      <c r="F11" s="5" t="s">
        <v>76</v>
      </c>
      <c r="G11" s="15">
        <f>SUM(J11:X11)</f>
        <v>13484</v>
      </c>
      <c r="H11" s="7">
        <f>SUM(J11:Y11)/C11</f>
        <v>900.5625</v>
      </c>
      <c r="I11" s="7"/>
      <c r="J11" s="7">
        <v>1199</v>
      </c>
      <c r="K11" s="8">
        <v>1241</v>
      </c>
      <c r="L11" s="7">
        <v>1107</v>
      </c>
      <c r="M11" s="7">
        <v>300</v>
      </c>
      <c r="N11" s="7">
        <v>969</v>
      </c>
      <c r="O11" s="7">
        <v>1123</v>
      </c>
      <c r="P11" s="9">
        <v>725</v>
      </c>
      <c r="Q11" s="9">
        <v>664</v>
      </c>
      <c r="R11" s="9">
        <v>740</v>
      </c>
      <c r="S11" s="9">
        <v>819</v>
      </c>
      <c r="T11" s="9">
        <v>1142</v>
      </c>
      <c r="U11" s="8">
        <v>1087</v>
      </c>
      <c r="V11" s="9">
        <v>929</v>
      </c>
      <c r="W11" s="6">
        <v>1035</v>
      </c>
      <c r="X11" s="6">
        <v>404</v>
      </c>
      <c r="Y11" s="6">
        <v>925</v>
      </c>
      <c r="Z11" s="6"/>
      <c r="AA11" s="6"/>
      <c r="AB11" s="6"/>
      <c r="AC11" s="6"/>
      <c r="AD11" s="6"/>
      <c r="AE11" s="3"/>
      <c r="AF11" s="3"/>
      <c r="AG11" s="3"/>
      <c r="AH11" s="3"/>
    </row>
    <row r="12" spans="1:34" s="4" customFormat="1" ht="18.75">
      <c r="A12" s="2">
        <f>SUM(A11)+1</f>
        <v>10</v>
      </c>
      <c r="B12" s="5"/>
      <c r="C12" s="5">
        <v>9</v>
      </c>
      <c r="D12" s="5"/>
      <c r="E12" s="5" t="s">
        <v>72</v>
      </c>
      <c r="F12" s="5" t="s">
        <v>73</v>
      </c>
      <c r="G12" s="15">
        <f>SUM(J12:X12)</f>
        <v>7973</v>
      </c>
      <c r="H12" s="7">
        <f>SUM(J12:Y12)/C12</f>
        <v>885.8888888888889</v>
      </c>
      <c r="I12" s="7"/>
      <c r="J12" s="7">
        <v>637</v>
      </c>
      <c r="K12" s="7">
        <v>559</v>
      </c>
      <c r="L12" s="7">
        <v>1071</v>
      </c>
      <c r="M12" s="7"/>
      <c r="N12" s="10">
        <v>1410</v>
      </c>
      <c r="O12" s="7">
        <v>562</v>
      </c>
      <c r="P12" s="9">
        <v>876</v>
      </c>
      <c r="Q12" s="8">
        <v>1184</v>
      </c>
      <c r="R12" s="9">
        <v>841</v>
      </c>
      <c r="S12" s="9"/>
      <c r="T12" s="9"/>
      <c r="U12" s="9"/>
      <c r="V12" s="13"/>
      <c r="W12" s="6">
        <v>833</v>
      </c>
      <c r="X12" s="13"/>
      <c r="Y12" s="6"/>
      <c r="Z12" s="6"/>
      <c r="AA12" s="6"/>
      <c r="AB12" s="6"/>
      <c r="AC12" s="6"/>
      <c r="AD12" s="6"/>
      <c r="AE12" s="3"/>
      <c r="AF12" s="3"/>
      <c r="AG12" s="3"/>
      <c r="AH12" s="3"/>
    </row>
    <row r="13" spans="1:34" s="4" customFormat="1" ht="18.75">
      <c r="A13" s="2">
        <f>SUM(A12)+1</f>
        <v>11</v>
      </c>
      <c r="B13" s="5"/>
      <c r="C13" s="5">
        <v>11</v>
      </c>
      <c r="D13" s="5">
        <v>226</v>
      </c>
      <c r="E13" s="12" t="s">
        <v>89</v>
      </c>
      <c r="F13" s="5" t="s">
        <v>90</v>
      </c>
      <c r="G13" s="15">
        <f>SUM(J13:X13)</f>
        <v>8381</v>
      </c>
      <c r="H13" s="7">
        <f>SUM(J13:Y13)/C13</f>
        <v>881.4545454545455</v>
      </c>
      <c r="I13" s="7"/>
      <c r="J13" s="7">
        <v>840</v>
      </c>
      <c r="K13" s="7">
        <v>1063</v>
      </c>
      <c r="L13" s="7">
        <v>715</v>
      </c>
      <c r="M13" s="7">
        <v>1001</v>
      </c>
      <c r="N13" s="10">
        <v>1275</v>
      </c>
      <c r="O13" s="7">
        <v>927</v>
      </c>
      <c r="P13" s="9">
        <v>394</v>
      </c>
      <c r="Q13" s="9">
        <v>525</v>
      </c>
      <c r="R13" s="9"/>
      <c r="S13" s="9"/>
      <c r="T13" s="9"/>
      <c r="U13" s="9"/>
      <c r="V13" s="9"/>
      <c r="W13" s="6">
        <v>608</v>
      </c>
      <c r="X13" s="6">
        <v>1033</v>
      </c>
      <c r="Y13" s="6">
        <v>1315</v>
      </c>
      <c r="Z13" s="6"/>
      <c r="AA13" s="6"/>
      <c r="AB13" s="6"/>
      <c r="AC13" s="6"/>
      <c r="AD13" s="6"/>
      <c r="AE13" s="3"/>
      <c r="AF13" s="3"/>
      <c r="AG13" s="3"/>
      <c r="AH13" s="3"/>
    </row>
    <row r="14" spans="1:34" s="4" customFormat="1" ht="18.75">
      <c r="A14" s="2">
        <f>SUM(A13)+1</f>
        <v>12</v>
      </c>
      <c r="B14" s="5"/>
      <c r="C14" s="5">
        <v>15</v>
      </c>
      <c r="D14" s="5">
        <v>240</v>
      </c>
      <c r="E14" s="5" t="s">
        <v>51</v>
      </c>
      <c r="F14" s="5" t="s">
        <v>74</v>
      </c>
      <c r="G14" s="15">
        <f>SUM(J14:X14)</f>
        <v>11956</v>
      </c>
      <c r="H14" s="7">
        <f>SUM(J14:Y14)/C14</f>
        <v>857.0666666666667</v>
      </c>
      <c r="I14" s="7"/>
      <c r="J14" s="7">
        <v>528</v>
      </c>
      <c r="K14" s="7">
        <v>930</v>
      </c>
      <c r="L14" s="7">
        <v>530</v>
      </c>
      <c r="M14" s="14">
        <v>1209</v>
      </c>
      <c r="N14" s="10">
        <v>1738</v>
      </c>
      <c r="O14" s="7">
        <v>1012</v>
      </c>
      <c r="P14" s="9">
        <v>908</v>
      </c>
      <c r="Q14" s="9">
        <v>716</v>
      </c>
      <c r="R14" s="9">
        <v>737</v>
      </c>
      <c r="S14" s="9">
        <v>984</v>
      </c>
      <c r="T14" s="9">
        <v>414</v>
      </c>
      <c r="U14" s="9">
        <v>616</v>
      </c>
      <c r="V14" s="9">
        <v>831</v>
      </c>
      <c r="W14" s="6"/>
      <c r="X14" s="6">
        <v>803</v>
      </c>
      <c r="Y14" s="6">
        <v>900</v>
      </c>
      <c r="Z14" s="6"/>
      <c r="AA14" s="6"/>
      <c r="AB14" s="6"/>
      <c r="AC14" s="6"/>
      <c r="AD14" s="6"/>
      <c r="AE14" s="3"/>
      <c r="AF14" s="3"/>
      <c r="AG14" s="3"/>
      <c r="AH14" s="3"/>
    </row>
    <row r="15" spans="1:34" s="4" customFormat="1" ht="18.75">
      <c r="A15" s="2">
        <f>SUM(A14)+1</f>
        <v>13</v>
      </c>
      <c r="B15" s="5"/>
      <c r="C15" s="5">
        <v>1</v>
      </c>
      <c r="D15" s="5">
        <v>829</v>
      </c>
      <c r="E15" s="5" t="s">
        <v>105</v>
      </c>
      <c r="F15" s="5" t="s">
        <v>106</v>
      </c>
      <c r="G15" s="15">
        <f>SUM(J15:X15)</f>
        <v>787</v>
      </c>
      <c r="H15" s="7">
        <f>SUM(J15:Y15)/C15</f>
        <v>787</v>
      </c>
      <c r="I15" s="7"/>
      <c r="J15" s="7"/>
      <c r="K15" s="7"/>
      <c r="L15" s="7"/>
      <c r="M15" s="7">
        <v>787</v>
      </c>
      <c r="N15" s="7"/>
      <c r="O15" s="7"/>
      <c r="P15" s="9"/>
      <c r="Q15" s="9"/>
      <c r="R15" s="9"/>
      <c r="S15" s="9"/>
      <c r="T15" s="9"/>
      <c r="U15" s="9"/>
      <c r="V15" s="6"/>
      <c r="W15" s="6"/>
      <c r="X15" s="6"/>
      <c r="Y15" s="6"/>
      <c r="Z15" s="6"/>
      <c r="AA15" s="6"/>
      <c r="AB15" s="6"/>
      <c r="AC15" s="6"/>
      <c r="AD15" s="6"/>
      <c r="AE15" s="3"/>
      <c r="AF15" s="3"/>
      <c r="AG15" s="3"/>
      <c r="AH15" s="3"/>
    </row>
    <row r="16" spans="1:34" s="4" customFormat="1" ht="18.75">
      <c r="A16" s="2">
        <f>SUM(A15)+1</f>
        <v>14</v>
      </c>
      <c r="B16" s="5"/>
      <c r="C16" s="5">
        <v>15</v>
      </c>
      <c r="D16" s="5">
        <v>471</v>
      </c>
      <c r="E16" s="5" t="s">
        <v>79</v>
      </c>
      <c r="F16" s="5" t="s">
        <v>80</v>
      </c>
      <c r="G16" s="15">
        <f>SUM(J16:X16)</f>
        <v>11307</v>
      </c>
      <c r="H16" s="7">
        <f>SUM(J16:Y16)/C16</f>
        <v>783.1333333333333</v>
      </c>
      <c r="I16" s="7"/>
      <c r="J16" s="8">
        <v>1253</v>
      </c>
      <c r="K16" s="7">
        <v>719</v>
      </c>
      <c r="L16" s="7">
        <v>384</v>
      </c>
      <c r="M16" s="7">
        <v>886</v>
      </c>
      <c r="N16" s="7">
        <v>141</v>
      </c>
      <c r="O16" s="7">
        <v>1270</v>
      </c>
      <c r="P16" s="9">
        <v>813</v>
      </c>
      <c r="Q16" s="9">
        <v>651</v>
      </c>
      <c r="R16" s="9">
        <v>743</v>
      </c>
      <c r="S16" s="9"/>
      <c r="T16" s="9">
        <v>644</v>
      </c>
      <c r="U16" s="9">
        <v>1081</v>
      </c>
      <c r="V16" s="8">
        <v>900</v>
      </c>
      <c r="W16" s="6">
        <v>711</v>
      </c>
      <c r="X16" s="6">
        <v>1111</v>
      </c>
      <c r="Y16" s="6">
        <v>440</v>
      </c>
      <c r="Z16" s="6"/>
      <c r="AA16" s="6"/>
      <c r="AB16" s="6"/>
      <c r="AC16" s="6"/>
      <c r="AD16" s="6"/>
      <c r="AE16" s="3"/>
      <c r="AF16" s="3"/>
      <c r="AG16" s="3"/>
      <c r="AH16" s="3"/>
    </row>
    <row r="17" spans="1:34" s="4" customFormat="1" ht="18.75">
      <c r="A17" s="2">
        <f>SUM(A16)+1</f>
        <v>15</v>
      </c>
      <c r="B17" s="5"/>
      <c r="C17" s="5">
        <v>2</v>
      </c>
      <c r="D17" s="5"/>
      <c r="E17" s="5" t="s">
        <v>68</v>
      </c>
      <c r="F17" s="5" t="s">
        <v>69</v>
      </c>
      <c r="G17" s="15">
        <f>SUM(J17:X17)</f>
        <v>1516</v>
      </c>
      <c r="H17" s="7">
        <f>SUM(J17:Y17)/C17</f>
        <v>758</v>
      </c>
      <c r="I17" s="7"/>
      <c r="J17" s="7">
        <v>590</v>
      </c>
      <c r="K17" s="7">
        <v>926</v>
      </c>
      <c r="L17" s="7"/>
      <c r="M17" s="7"/>
      <c r="N17" s="7"/>
      <c r="O17" s="7"/>
      <c r="P17" s="9"/>
      <c r="Q17" s="9"/>
      <c r="R17" s="9"/>
      <c r="S17" s="9"/>
      <c r="T17" s="9"/>
      <c r="U17" s="9"/>
      <c r="V17" s="6"/>
      <c r="W17" s="6"/>
      <c r="X17" s="6"/>
      <c r="Y17" s="6"/>
      <c r="Z17" s="6"/>
      <c r="AA17" s="6"/>
      <c r="AB17" s="6"/>
      <c r="AC17" s="6"/>
      <c r="AD17" s="6"/>
      <c r="AE17" s="3"/>
      <c r="AF17" s="3"/>
      <c r="AG17" s="3"/>
      <c r="AH17" s="3"/>
    </row>
    <row r="18" spans="1:34" s="4" customFormat="1" ht="18.75">
      <c r="A18" s="2">
        <f>SUM(A17)+1</f>
        <v>16</v>
      </c>
      <c r="B18" s="5"/>
      <c r="C18" s="5">
        <v>1</v>
      </c>
      <c r="D18" s="5">
        <v>224</v>
      </c>
      <c r="E18" s="5" t="s">
        <v>77</v>
      </c>
      <c r="F18" s="5" t="s">
        <v>78</v>
      </c>
      <c r="G18" s="15">
        <f>SUM(J18:X18)</f>
        <v>739</v>
      </c>
      <c r="H18" s="7">
        <f>SUM(J18:Y18)/C18</f>
        <v>739</v>
      </c>
      <c r="I18" s="7"/>
      <c r="J18" s="7">
        <v>739</v>
      </c>
      <c r="K18" s="7"/>
      <c r="L18" s="7"/>
      <c r="M18" s="7"/>
      <c r="N18" s="7"/>
      <c r="O18" s="7"/>
      <c r="P18" s="9"/>
      <c r="Q18" s="9"/>
      <c r="R18" s="9"/>
      <c r="S18" s="9"/>
      <c r="T18" s="9"/>
      <c r="U18" s="9"/>
      <c r="V18" s="6"/>
      <c r="W18" s="6"/>
      <c r="X18" s="6"/>
      <c r="Y18" s="6"/>
      <c r="Z18" s="6"/>
      <c r="AA18" s="6"/>
      <c r="AB18" s="6"/>
      <c r="AC18" s="6"/>
      <c r="AD18" s="6"/>
      <c r="AE18" s="3"/>
      <c r="AF18" s="3"/>
      <c r="AG18" s="3"/>
      <c r="AH18" s="3"/>
    </row>
    <row r="19" spans="1:34" s="4" customFormat="1" ht="18.75">
      <c r="A19" s="2">
        <f>SUM(A18)+1</f>
        <v>17</v>
      </c>
      <c r="B19" s="5"/>
      <c r="C19" s="5">
        <v>13</v>
      </c>
      <c r="D19" s="5">
        <v>814</v>
      </c>
      <c r="E19" s="5" t="s">
        <v>94</v>
      </c>
      <c r="F19" s="5" t="s">
        <v>95</v>
      </c>
      <c r="G19" s="15">
        <f>SUM(J19:X19)</f>
        <v>9301</v>
      </c>
      <c r="H19" s="7">
        <f>SUM(J19:Y19)/C19</f>
        <v>722</v>
      </c>
      <c r="I19" s="7"/>
      <c r="J19" s="7">
        <v>432</v>
      </c>
      <c r="K19" s="7">
        <v>634</v>
      </c>
      <c r="L19" s="7">
        <v>795</v>
      </c>
      <c r="M19" s="14">
        <v>1297</v>
      </c>
      <c r="N19" s="7">
        <v>828</v>
      </c>
      <c r="O19" s="7"/>
      <c r="P19" s="9">
        <v>819</v>
      </c>
      <c r="Q19" s="9">
        <v>769</v>
      </c>
      <c r="R19" s="9"/>
      <c r="S19" s="9">
        <v>1176</v>
      </c>
      <c r="T19" s="9">
        <v>829</v>
      </c>
      <c r="U19" s="9">
        <v>752</v>
      </c>
      <c r="V19" s="9"/>
      <c r="W19" s="6">
        <v>313</v>
      </c>
      <c r="X19" s="6">
        <v>657</v>
      </c>
      <c r="Y19" s="6">
        <v>85</v>
      </c>
      <c r="Z19" s="6"/>
      <c r="AA19" s="6"/>
      <c r="AB19" s="6"/>
      <c r="AC19" s="6"/>
      <c r="AD19" s="6"/>
      <c r="AE19" s="3"/>
      <c r="AF19" s="3"/>
      <c r="AG19" s="3"/>
      <c r="AH19" s="3"/>
    </row>
    <row r="20" spans="1:34" s="4" customFormat="1" ht="18.75">
      <c r="A20" s="2">
        <f>SUM(A19)+1</f>
        <v>18</v>
      </c>
      <c r="B20" s="5"/>
      <c r="C20" s="5">
        <v>15</v>
      </c>
      <c r="D20" s="5">
        <v>682</v>
      </c>
      <c r="E20" s="5" t="s">
        <v>107</v>
      </c>
      <c r="F20" s="5" t="s">
        <v>82</v>
      </c>
      <c r="G20" s="15">
        <f>SUM(J20:X20)</f>
        <v>10203</v>
      </c>
      <c r="H20" s="7">
        <f>SUM(J20:Y20)/C20</f>
        <v>697.7333333333333</v>
      </c>
      <c r="I20" s="7"/>
      <c r="J20" s="7">
        <v>1159</v>
      </c>
      <c r="K20" s="7">
        <v>733</v>
      </c>
      <c r="L20" s="7">
        <v>1072</v>
      </c>
      <c r="M20" s="7"/>
      <c r="N20" s="7">
        <v>626</v>
      </c>
      <c r="O20" s="7">
        <v>607</v>
      </c>
      <c r="P20" s="9">
        <v>572</v>
      </c>
      <c r="Q20" s="9">
        <v>319</v>
      </c>
      <c r="R20" s="9">
        <v>990</v>
      </c>
      <c r="S20" s="9">
        <v>751</v>
      </c>
      <c r="T20" s="9">
        <v>1024</v>
      </c>
      <c r="U20" s="9">
        <v>50</v>
      </c>
      <c r="V20" s="9">
        <v>630</v>
      </c>
      <c r="W20" s="13">
        <v>1310</v>
      </c>
      <c r="X20" s="6">
        <v>360</v>
      </c>
      <c r="Y20" s="6">
        <v>263</v>
      </c>
      <c r="Z20" s="6"/>
      <c r="AA20" s="6"/>
      <c r="AB20" s="6"/>
      <c r="AC20" s="6"/>
      <c r="AD20" s="6"/>
      <c r="AE20" s="3"/>
      <c r="AF20" s="3"/>
      <c r="AG20" s="3"/>
      <c r="AH20" s="3"/>
    </row>
    <row r="21" spans="1:34" s="4" customFormat="1" ht="18.75">
      <c r="A21" s="2">
        <f>SUM(A20)+1</f>
        <v>19</v>
      </c>
      <c r="B21" s="5"/>
      <c r="C21" s="5">
        <v>2</v>
      </c>
      <c r="D21" s="5">
        <v>187</v>
      </c>
      <c r="E21" s="5" t="s">
        <v>85</v>
      </c>
      <c r="F21" s="5" t="s">
        <v>86</v>
      </c>
      <c r="G21" s="15">
        <f>SUM(J21:X21)</f>
        <v>1393</v>
      </c>
      <c r="H21" s="7">
        <f>SUM(J21:Y21)/C21</f>
        <v>696.5</v>
      </c>
      <c r="I21" s="7"/>
      <c r="J21" s="7">
        <v>850</v>
      </c>
      <c r="K21" s="7"/>
      <c r="L21" s="7">
        <v>543</v>
      </c>
      <c r="M21" s="7"/>
      <c r="N21" s="7"/>
      <c r="O21" s="7"/>
      <c r="P21" s="9"/>
      <c r="Q21" s="9"/>
      <c r="R21" s="9"/>
      <c r="S21" s="9"/>
      <c r="T21" s="9"/>
      <c r="U21" s="9"/>
      <c r="V21" s="6"/>
      <c r="W21" s="6"/>
      <c r="X21" s="6"/>
      <c r="Y21" s="6"/>
      <c r="Z21" s="6"/>
      <c r="AA21" s="6"/>
      <c r="AB21" s="6"/>
      <c r="AC21" s="6"/>
      <c r="AD21" s="6"/>
      <c r="AE21" s="3"/>
      <c r="AF21" s="3"/>
      <c r="AG21" s="3"/>
      <c r="AH21" s="3"/>
    </row>
    <row r="22" spans="1:34" s="4" customFormat="1" ht="18.75">
      <c r="A22" s="2">
        <f>SUM(A21)+1</f>
        <v>20</v>
      </c>
      <c r="B22" s="5"/>
      <c r="C22" s="5">
        <v>11</v>
      </c>
      <c r="D22" s="5">
        <v>448</v>
      </c>
      <c r="E22" s="12" t="s">
        <v>91</v>
      </c>
      <c r="F22" s="5" t="s">
        <v>92</v>
      </c>
      <c r="G22" s="15">
        <f>SUM(J22:X22)</f>
        <v>5948</v>
      </c>
      <c r="H22" s="7">
        <f>SUM(J22:Y22)/C22</f>
        <v>679.9090909090909</v>
      </c>
      <c r="I22" s="7"/>
      <c r="J22" s="7"/>
      <c r="K22" s="7"/>
      <c r="L22" s="7"/>
      <c r="M22" s="7">
        <v>630</v>
      </c>
      <c r="N22" s="7">
        <v>805</v>
      </c>
      <c r="O22" s="7">
        <v>459</v>
      </c>
      <c r="P22" s="9"/>
      <c r="Q22" s="9">
        <v>887</v>
      </c>
      <c r="R22" s="9">
        <v>516</v>
      </c>
      <c r="S22" s="9">
        <v>457</v>
      </c>
      <c r="T22" s="9">
        <v>627</v>
      </c>
      <c r="U22" s="9"/>
      <c r="V22" s="9">
        <v>785</v>
      </c>
      <c r="W22" s="6">
        <v>546</v>
      </c>
      <c r="X22" s="6">
        <v>236</v>
      </c>
      <c r="Y22" s="6">
        <v>1531</v>
      </c>
      <c r="Z22" s="6"/>
      <c r="AA22" s="6"/>
      <c r="AB22" s="6"/>
      <c r="AC22" s="6"/>
      <c r="AD22" s="6"/>
      <c r="AE22" s="3"/>
      <c r="AF22" s="3"/>
      <c r="AG22" s="3"/>
      <c r="AH22" s="3"/>
    </row>
    <row r="23" spans="1:34" s="4" customFormat="1" ht="18.75">
      <c r="A23" s="2">
        <f>SUM(A22)+1</f>
        <v>21</v>
      </c>
      <c r="B23" s="5"/>
      <c r="C23" s="5">
        <v>1</v>
      </c>
      <c r="D23" s="5">
        <v>228</v>
      </c>
      <c r="E23" s="12" t="s">
        <v>55</v>
      </c>
      <c r="F23" s="5" t="s">
        <v>56</v>
      </c>
      <c r="G23" s="15">
        <f>SUM(J23:X23)</f>
        <v>481</v>
      </c>
      <c r="H23" s="7">
        <f>SUM(J23:Y23)/C23</f>
        <v>481</v>
      </c>
      <c r="I23" s="7"/>
      <c r="J23" s="7">
        <v>481</v>
      </c>
      <c r="K23" s="7"/>
      <c r="L23" s="7"/>
      <c r="M23" s="7"/>
      <c r="N23" s="7"/>
      <c r="O23" s="7"/>
      <c r="P23" s="9"/>
      <c r="Q23" s="9"/>
      <c r="R23" s="9"/>
      <c r="S23" s="9"/>
      <c r="T23" s="9"/>
      <c r="U23" s="9"/>
      <c r="V23" s="6"/>
      <c r="W23" s="6"/>
      <c r="X23" s="6"/>
      <c r="Y23" s="6"/>
      <c r="Z23" s="6"/>
      <c r="AA23" s="6"/>
      <c r="AB23" s="6"/>
      <c r="AC23" s="6"/>
      <c r="AD23" s="6"/>
      <c r="AE23" s="3"/>
      <c r="AF23" s="3"/>
      <c r="AG23" s="3"/>
      <c r="AH23" s="3"/>
    </row>
    <row r="24" spans="1:34" s="4" customFormat="1" ht="18.75">
      <c r="A24" s="2">
        <f>SUM(A23)+1</f>
        <v>22</v>
      </c>
      <c r="B24" s="5"/>
      <c r="C24" s="5"/>
      <c r="D24" s="5">
        <v>483</v>
      </c>
      <c r="E24" s="12" t="s">
        <v>87</v>
      </c>
      <c r="F24" s="5" t="s">
        <v>108</v>
      </c>
      <c r="G24" s="5"/>
      <c r="H24" s="7">
        <v>0</v>
      </c>
      <c r="I24" s="7"/>
      <c r="J24" s="7"/>
      <c r="K24" s="7"/>
      <c r="L24" s="7"/>
      <c r="M24" s="7"/>
      <c r="N24" s="7"/>
      <c r="O24" s="7"/>
      <c r="P24" s="9"/>
      <c r="Q24" s="9"/>
      <c r="R24" s="9"/>
      <c r="S24" s="9"/>
      <c r="T24" s="9"/>
      <c r="U24" s="9"/>
      <c r="V24" s="6"/>
      <c r="W24" s="6"/>
      <c r="X24" s="6"/>
      <c r="Y24" s="6"/>
      <c r="Z24" s="6"/>
      <c r="AA24" s="6"/>
      <c r="AB24" s="6"/>
      <c r="AC24" s="6"/>
      <c r="AD24" s="6"/>
      <c r="AE24" s="3"/>
      <c r="AF24" s="3"/>
      <c r="AG24" s="3"/>
      <c r="AH24" s="3"/>
    </row>
    <row r="25" spans="1:34" s="4" customFormat="1" ht="18.75">
      <c r="A25" s="2">
        <f>SUM(A24)+1</f>
        <v>23</v>
      </c>
      <c r="B25" s="5"/>
      <c r="C25" s="5"/>
      <c r="D25" s="5">
        <v>233</v>
      </c>
      <c r="E25" s="5" t="s">
        <v>109</v>
      </c>
      <c r="F25" s="5" t="s">
        <v>110</v>
      </c>
      <c r="G25" s="5"/>
      <c r="H25" s="7">
        <v>0</v>
      </c>
      <c r="I25" s="7"/>
      <c r="J25" s="7"/>
      <c r="K25" s="7"/>
      <c r="L25" s="7"/>
      <c r="M25" s="7"/>
      <c r="N25" s="7"/>
      <c r="O25" s="7"/>
      <c r="P25" s="9"/>
      <c r="Q25" s="9"/>
      <c r="R25" s="9"/>
      <c r="S25" s="9"/>
      <c r="T25" s="9"/>
      <c r="U25" s="9"/>
      <c r="V25" s="6"/>
      <c r="W25" s="6"/>
      <c r="X25" s="6"/>
      <c r="Y25" s="6"/>
      <c r="Z25" s="6"/>
      <c r="AA25" s="6"/>
      <c r="AB25" s="6"/>
      <c r="AC25" s="6"/>
      <c r="AD25" s="6"/>
      <c r="AE25" s="3"/>
      <c r="AF25" s="3"/>
      <c r="AG25" s="3"/>
      <c r="AH25" s="3"/>
    </row>
    <row r="26" spans="1:34" s="4" customFormat="1" ht="18.75">
      <c r="A26" s="2">
        <f>SUM(A25)+1</f>
        <v>24</v>
      </c>
      <c r="B26" s="5"/>
      <c r="C26" s="5"/>
      <c r="D26" s="5">
        <v>235</v>
      </c>
      <c r="E26" s="5" t="s">
        <v>111</v>
      </c>
      <c r="F26" s="5" t="s">
        <v>112</v>
      </c>
      <c r="G26" s="5"/>
      <c r="H26" s="7">
        <v>0</v>
      </c>
      <c r="I26" s="7"/>
      <c r="J26" s="7"/>
      <c r="K26" s="7"/>
      <c r="L26" s="7"/>
      <c r="M26" s="7"/>
      <c r="N26" s="7"/>
      <c r="O26" s="7"/>
      <c r="P26" s="9"/>
      <c r="Q26" s="9"/>
      <c r="R26" s="9"/>
      <c r="S26" s="9"/>
      <c r="T26" s="9"/>
      <c r="U26" s="9"/>
      <c r="V26" s="6"/>
      <c r="W26" s="6"/>
      <c r="X26" s="6"/>
      <c r="Y26" s="6"/>
      <c r="Z26" s="6"/>
      <c r="AA26" s="6"/>
      <c r="AB26" s="6"/>
      <c r="AC26" s="6"/>
      <c r="AD26" s="6"/>
      <c r="AE26" s="3"/>
      <c r="AF26" s="3"/>
      <c r="AG26" s="3"/>
      <c r="AH26" s="3"/>
    </row>
    <row r="27" spans="1:34" s="4" customFormat="1" ht="18.75">
      <c r="A27" s="2">
        <f>SUM(A26)+1</f>
        <v>25</v>
      </c>
      <c r="B27" s="5"/>
      <c r="C27" s="5"/>
      <c r="D27" s="5">
        <v>447</v>
      </c>
      <c r="E27" s="5" t="s">
        <v>51</v>
      </c>
      <c r="F27" s="5" t="s">
        <v>59</v>
      </c>
      <c r="G27" s="5"/>
      <c r="H27" s="7">
        <v>0</v>
      </c>
      <c r="I27" s="7"/>
      <c r="J27" s="7"/>
      <c r="K27" s="7"/>
      <c r="L27" s="7"/>
      <c r="M27" s="7"/>
      <c r="N27" s="7"/>
      <c r="O27" s="7"/>
      <c r="P27" s="9"/>
      <c r="Q27" s="9"/>
      <c r="R27" s="9"/>
      <c r="S27" s="9"/>
      <c r="T27" s="9"/>
      <c r="U27" s="9"/>
      <c r="V27" s="6"/>
      <c r="W27" s="6"/>
      <c r="X27" s="6"/>
      <c r="Y27" s="6"/>
      <c r="Z27" s="6"/>
      <c r="AA27" s="6"/>
      <c r="AB27" s="6"/>
      <c r="AC27" s="6"/>
      <c r="AD27" s="6"/>
      <c r="AE27" s="3"/>
      <c r="AF27" s="3"/>
      <c r="AG27" s="3"/>
      <c r="AH27" s="3"/>
    </row>
    <row r="28" spans="1:34" s="4" customFormat="1" ht="18.75">
      <c r="A28" s="2">
        <f>SUM(A27)+1</f>
        <v>26</v>
      </c>
      <c r="B28" s="5"/>
      <c r="C28" s="5"/>
      <c r="D28" s="5">
        <v>678</v>
      </c>
      <c r="E28" s="12" t="s">
        <v>113</v>
      </c>
      <c r="F28" s="5" t="s">
        <v>114</v>
      </c>
      <c r="G28" s="5"/>
      <c r="H28" s="7">
        <v>0</v>
      </c>
      <c r="I28" s="7"/>
      <c r="J28" s="7"/>
      <c r="K28" s="7"/>
      <c r="L28" s="7"/>
      <c r="M28" s="7"/>
      <c r="N28" s="7"/>
      <c r="O28" s="7"/>
      <c r="P28" s="9"/>
      <c r="Q28" s="9"/>
      <c r="R28" s="9"/>
      <c r="S28" s="9"/>
      <c r="T28" s="9"/>
      <c r="U28" s="9"/>
      <c r="V28" s="6"/>
      <c r="W28" s="6"/>
      <c r="X28" s="6"/>
      <c r="Y28" s="6"/>
      <c r="Z28" s="6"/>
      <c r="AA28" s="6"/>
      <c r="AB28" s="6"/>
      <c r="AC28" s="6"/>
      <c r="AD28" s="6"/>
      <c r="AE28" s="3"/>
      <c r="AF28" s="3"/>
      <c r="AG28" s="3"/>
      <c r="AH28" s="3"/>
    </row>
    <row r="29" spans="1:34" s="4" customFormat="1" ht="18.75">
      <c r="A29" s="2">
        <f>SUM(A28)+1</f>
        <v>27</v>
      </c>
      <c r="B29" s="5"/>
      <c r="C29" s="5">
        <v>1</v>
      </c>
      <c r="D29" s="5">
        <v>223</v>
      </c>
      <c r="E29" s="5" t="s">
        <v>77</v>
      </c>
      <c r="F29" s="5" t="s">
        <v>93</v>
      </c>
      <c r="G29" s="5"/>
      <c r="H29" s="7">
        <f>SUM(J29:Y29)/C29</f>
        <v>-54</v>
      </c>
      <c r="I29" s="7"/>
      <c r="J29" s="7">
        <v>-54</v>
      </c>
      <c r="K29" s="7"/>
      <c r="L29" s="7"/>
      <c r="M29" s="7"/>
      <c r="N29" s="7"/>
      <c r="O29" s="7"/>
      <c r="P29" s="9"/>
      <c r="Q29" s="9"/>
      <c r="R29" s="9"/>
      <c r="S29" s="9"/>
      <c r="T29" s="9"/>
      <c r="U29" s="9"/>
      <c r="V29" s="6"/>
      <c r="W29" s="6"/>
      <c r="X29" s="6"/>
      <c r="Y29" s="6"/>
      <c r="Z29" s="6"/>
      <c r="AA29" s="6"/>
      <c r="AB29" s="6"/>
      <c r="AC29" s="6"/>
      <c r="AD29" s="6"/>
      <c r="AE29" s="3"/>
      <c r="AF29" s="3"/>
      <c r="AG29" s="3"/>
      <c r="AH29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2011-12-30T18:42:09Z</dcterms:modified>
  <cp:category/>
  <cp:version/>
  <cp:contentType/>
  <cp:contentStatus/>
  <cp:revision>3</cp:revision>
</cp:coreProperties>
</file>