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<sst xmlns="http://schemas.openxmlformats.org/spreadsheetml/2006/main" count="104" uniqueCount="58">
  <si>
    <t>New</t>
  </si>
  <si>
    <t xml:space="preserve">         OGOGPOGO  SKAT  CLUB</t>
  </si>
  <si>
    <t>2011     KELOWNA, BC.</t>
  </si>
  <si>
    <t>Given</t>
  </si>
  <si>
    <t xml:space="preserve"> ISPA</t>
  </si>
  <si>
    <t>Club</t>
  </si>
  <si>
    <t>Year</t>
  </si>
  <si>
    <t>Nr:</t>
  </si>
  <si>
    <t>Jan</t>
  </si>
  <si>
    <t>Jan.</t>
  </si>
  <si>
    <t>Feb.</t>
  </si>
  <si>
    <t>Mar.</t>
  </si>
  <si>
    <t xml:space="preserve">  Mar. 01</t>
  </si>
  <si>
    <t>Apr.</t>
  </si>
  <si>
    <t>May</t>
  </si>
  <si>
    <t>Jun.</t>
  </si>
  <si>
    <t>Jul.</t>
  </si>
  <si>
    <t>Aug.</t>
  </si>
  <si>
    <t>Aug</t>
  </si>
  <si>
    <t>Sept</t>
  </si>
  <si>
    <t>Oct</t>
  </si>
  <si>
    <t>Nov</t>
  </si>
  <si>
    <t>Dec.</t>
  </si>
  <si>
    <t>Dec</t>
  </si>
  <si>
    <t>#</t>
  </si>
  <si>
    <t xml:space="preserve">SURNAME     </t>
  </si>
  <si>
    <t>Name</t>
  </si>
  <si>
    <t>Number</t>
  </si>
  <si>
    <t>AVG</t>
  </si>
  <si>
    <t>Total</t>
  </si>
  <si>
    <t>Round</t>
  </si>
  <si>
    <t xml:space="preserve"> CHROSCINSKI</t>
  </si>
  <si>
    <t xml:space="preserve"> Peter</t>
  </si>
  <si>
    <t>KEL</t>
  </si>
  <si>
    <t xml:space="preserve"> FLECK</t>
  </si>
  <si>
    <t xml:space="preserve"> Arthur</t>
  </si>
  <si>
    <t xml:space="preserve"> GONSCHOREK</t>
  </si>
  <si>
    <t xml:space="preserve"> Horst</t>
  </si>
  <si>
    <t xml:space="preserve"> GROSSMUELLER</t>
  </si>
  <si>
    <t xml:space="preserve"> Manfred</t>
  </si>
  <si>
    <t xml:space="preserve"> KEMPF</t>
  </si>
  <si>
    <t xml:space="preserve"> Erhard</t>
  </si>
  <si>
    <t xml:space="preserve"> KRAJNZ</t>
  </si>
  <si>
    <t xml:space="preserve"> Marta</t>
  </si>
  <si>
    <t xml:space="preserve"> OTT</t>
  </si>
  <si>
    <t xml:space="preserve"> Herbert</t>
  </si>
  <si>
    <t xml:space="preserve"> PITTELKAU</t>
  </si>
  <si>
    <t xml:space="preserve"> Guenter</t>
  </si>
  <si>
    <t xml:space="preserve"> SCHMIDT</t>
  </si>
  <si>
    <t xml:space="preserve"> Ted</t>
  </si>
  <si>
    <t>Kel</t>
  </si>
  <si>
    <t xml:space="preserve"> STEPPUHN</t>
  </si>
  <si>
    <t xml:space="preserve"> Alfred</t>
  </si>
  <si>
    <t xml:space="preserve"> UEKERMANN</t>
  </si>
  <si>
    <t xml:space="preserve"> Klaus</t>
  </si>
  <si>
    <t xml:space="preserve"> WATZLAWEK</t>
  </si>
  <si>
    <t>Siegfried</t>
  </si>
  <si>
    <t xml:space="preserve"> WEINGART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</si>
</sst>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_)"/>
    <numFmt numFmtId="167" formatCode="0"/>
    <numFmt numFmtId="168" formatCode="GENERAL_)"/>
  </numFmts>
  <fonts count="22">
    <font>
      <sz val="10"/>
      <name val="Arial"/>
      <family val="2"/>
    </font>
    <font>
      <sz val="6"/>
      <color indexed="8"/>
      <name val="Times New Roman"/>
      <family val="1"/>
    </font>
    <font>
      <b/>
      <sz val="18"/>
      <color indexed="8"/>
      <name val="Tahoma"/>
      <family val="2"/>
    </font>
    <font>
      <b/>
      <u val="single"/>
      <sz val="18"/>
      <color indexed="8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Times New Roman"/>
      <family val="1"/>
    </font>
    <font>
      <sz val="7"/>
      <color indexed="8"/>
      <name val="Arial Narrow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Courier New"/>
      <family val="3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 applyProtection="1">
      <alignment/>
      <protection/>
    </xf>
    <xf numFmtId="164" fontId="3" fillId="0" borderId="3" xfId="0" applyFont="1" applyFill="1" applyBorder="1" applyAlignment="1">
      <alignment/>
    </xf>
    <xf numFmtId="165" fontId="2" fillId="0" borderId="4" xfId="0" applyNumberFormat="1" applyFont="1" applyFill="1" applyBorder="1" applyAlignment="1" applyProtection="1">
      <alignment/>
      <protection/>
    </xf>
    <xf numFmtId="164" fontId="4" fillId="0" borderId="5" xfId="0" applyFont="1" applyFill="1" applyBorder="1" applyAlignment="1" applyProtection="1">
      <alignment/>
      <protection/>
    </xf>
    <xf numFmtId="164" fontId="4" fillId="0" borderId="6" xfId="0" applyFont="1" applyFill="1" applyBorder="1" applyAlignment="1" applyProtection="1">
      <alignment/>
      <protection/>
    </xf>
    <xf numFmtId="164" fontId="5" fillId="0" borderId="6" xfId="0" applyFont="1" applyFill="1" applyBorder="1" applyAlignment="1">
      <alignment/>
    </xf>
    <xf numFmtId="164" fontId="6" fillId="0" borderId="6" xfId="0" applyFont="1" applyFill="1" applyBorder="1" applyAlignment="1">
      <alignment/>
    </xf>
    <xf numFmtId="164" fontId="7" fillId="0" borderId="6" xfId="0" applyFont="1" applyBorder="1" applyAlignment="1">
      <alignment/>
    </xf>
    <xf numFmtId="164" fontId="7" fillId="0" borderId="7" xfId="0" applyFont="1" applyBorder="1" applyAlignment="1">
      <alignment/>
    </xf>
    <xf numFmtId="164" fontId="8" fillId="0" borderId="3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/>
      <protection locked="0"/>
    </xf>
    <xf numFmtId="164" fontId="8" fillId="0" borderId="3" xfId="0" applyFont="1" applyFill="1" applyBorder="1" applyAlignment="1" applyProtection="1">
      <alignment horizontal="center"/>
      <protection/>
    </xf>
    <xf numFmtId="164" fontId="8" fillId="0" borderId="8" xfId="0" applyFont="1" applyFill="1" applyBorder="1" applyAlignment="1" applyProtection="1">
      <alignment horizontal="center"/>
      <protection/>
    </xf>
    <xf numFmtId="166" fontId="10" fillId="0" borderId="9" xfId="0" applyNumberFormat="1" applyFont="1" applyFill="1" applyBorder="1" applyAlignment="1" applyProtection="1">
      <alignment horizontal="center"/>
      <protection/>
    </xf>
    <xf numFmtId="164" fontId="0" fillId="0" borderId="10" xfId="0" applyFont="1" applyBorder="1" applyAlignment="1" applyProtection="1">
      <alignment/>
      <protection locked="0"/>
    </xf>
    <xf numFmtId="166" fontId="10" fillId="0" borderId="11" xfId="0" applyNumberFormat="1" applyFont="1" applyFill="1" applyBorder="1" applyAlignment="1" applyProtection="1">
      <alignment/>
      <protection locked="0"/>
    </xf>
    <xf numFmtId="166" fontId="10" fillId="0" borderId="10" xfId="0" applyNumberFormat="1" applyFont="1" applyFill="1" applyBorder="1" applyAlignment="1" applyProtection="1">
      <alignment/>
      <protection locked="0"/>
    </xf>
    <xf numFmtId="164" fontId="0" fillId="0" borderId="11" xfId="0" applyBorder="1" applyAlignment="1" applyProtection="1">
      <alignment/>
      <protection locked="0"/>
    </xf>
    <xf numFmtId="166" fontId="10" fillId="0" borderId="10" xfId="0" applyNumberFormat="1" applyFont="1" applyFill="1" applyBorder="1" applyAlignment="1" applyProtection="1">
      <alignment horizontal="center"/>
      <protection locked="0"/>
    </xf>
    <xf numFmtId="166" fontId="10" fillId="0" borderId="12" xfId="0" applyNumberFormat="1" applyFont="1" applyFill="1" applyBorder="1" applyAlignment="1" applyProtection="1">
      <alignment/>
      <protection locked="0"/>
    </xf>
    <xf numFmtId="166" fontId="10" fillId="0" borderId="11" xfId="0" applyNumberFormat="1" applyFont="1" applyFill="1" applyBorder="1" applyAlignment="1" applyProtection="1">
      <alignment horizontal="center"/>
      <protection locked="0"/>
    </xf>
    <xf numFmtId="166" fontId="10" fillId="0" borderId="13" xfId="0" applyNumberFormat="1" applyFont="1" applyFill="1" applyBorder="1" applyAlignment="1" applyProtection="1">
      <alignment/>
      <protection locked="0"/>
    </xf>
    <xf numFmtId="166" fontId="10" fillId="0" borderId="14" xfId="0" applyNumberFormat="1" applyFont="1" applyFill="1" applyBorder="1" applyAlignment="1" applyProtection="1">
      <alignment/>
      <protection locked="0"/>
    </xf>
    <xf numFmtId="166" fontId="10" fillId="0" borderId="14" xfId="0" applyNumberFormat="1" applyFont="1" applyFill="1" applyBorder="1" applyAlignment="1" applyProtection="1">
      <alignment horizontal="center"/>
      <protection locked="0"/>
    </xf>
    <xf numFmtId="166" fontId="10" fillId="0" borderId="12" xfId="0" applyNumberFormat="1" applyFont="1" applyFill="1" applyBorder="1" applyAlignment="1" applyProtection="1">
      <alignment horizontal="center"/>
      <protection locked="0"/>
    </xf>
    <xf numFmtId="166" fontId="10" fillId="0" borderId="15" xfId="0" applyNumberFormat="1" applyFont="1" applyFill="1" applyBorder="1" applyAlignment="1" applyProtection="1">
      <alignment/>
      <protection locked="0"/>
    </xf>
    <xf numFmtId="166" fontId="10" fillId="0" borderId="16" xfId="0" applyNumberFormat="1" applyFont="1" applyFill="1" applyBorder="1" applyAlignment="1" applyProtection="1">
      <alignment/>
      <protection locked="0"/>
    </xf>
    <xf numFmtId="166" fontId="10" fillId="0" borderId="17" xfId="0" applyNumberFormat="1" applyFont="1" applyFill="1" applyBorder="1" applyAlignment="1" applyProtection="1">
      <alignment/>
      <protection locked="0"/>
    </xf>
    <xf numFmtId="164" fontId="8" fillId="0" borderId="5" xfId="0" applyFont="1" applyFill="1" applyBorder="1" applyAlignment="1" applyProtection="1">
      <alignment horizontal="center"/>
      <protection/>
    </xf>
    <xf numFmtId="164" fontId="11" fillId="0" borderId="5" xfId="0" applyFont="1" applyFill="1" applyBorder="1" applyAlignment="1" applyProtection="1">
      <alignment/>
      <protection/>
    </xf>
    <xf numFmtId="164" fontId="11" fillId="0" borderId="5" xfId="0" applyFont="1" applyFill="1" applyBorder="1" applyAlignment="1" applyProtection="1">
      <alignment horizontal="center" vertical="center"/>
      <protection/>
    </xf>
    <xf numFmtId="164" fontId="12" fillId="0" borderId="18" xfId="0" applyFont="1" applyFill="1" applyBorder="1" applyAlignment="1" applyProtection="1">
      <alignment horizontal="center"/>
      <protection locked="0"/>
    </xf>
    <xf numFmtId="164" fontId="12" fillId="0" borderId="5" xfId="0" applyFont="1" applyFill="1" applyBorder="1" applyAlignment="1" applyProtection="1">
      <alignment horizontal="center"/>
      <protection locked="0"/>
    </xf>
    <xf numFmtId="164" fontId="8" fillId="0" borderId="5" xfId="0" applyFont="1" applyFill="1" applyBorder="1" applyAlignment="1">
      <alignment horizontal="center"/>
    </xf>
    <xf numFmtId="164" fontId="13" fillId="0" borderId="19" xfId="0" applyFont="1" applyFill="1" applyBorder="1" applyAlignment="1">
      <alignment horizontal="center"/>
    </xf>
    <xf numFmtId="166" fontId="14" fillId="0" borderId="20" xfId="0" applyNumberFormat="1" applyFont="1" applyFill="1" applyBorder="1" applyAlignment="1" applyProtection="1">
      <alignment horizontal="center"/>
      <protection/>
    </xf>
    <xf numFmtId="164" fontId="10" fillId="0" borderId="5" xfId="0" applyFont="1" applyFill="1" applyBorder="1" applyAlignment="1" applyProtection="1">
      <alignment horizontal="center"/>
      <protection locked="0"/>
    </xf>
    <xf numFmtId="164" fontId="10" fillId="0" borderId="19" xfId="0" applyFont="1" applyFill="1" applyBorder="1" applyAlignment="1" applyProtection="1">
      <alignment horizontal="center"/>
      <protection locked="0"/>
    </xf>
    <xf numFmtId="164" fontId="10" fillId="0" borderId="21" xfId="0" applyFont="1" applyFill="1" applyBorder="1" applyAlignment="1" applyProtection="1">
      <alignment horizontal="center"/>
      <protection locked="0"/>
    </xf>
    <xf numFmtId="164" fontId="10" fillId="0" borderId="6" xfId="0" applyFont="1" applyFill="1" applyBorder="1" applyAlignment="1" applyProtection="1">
      <alignment horizontal="center"/>
      <protection locked="0"/>
    </xf>
    <xf numFmtId="164" fontId="10" fillId="0" borderId="20" xfId="0" applyFont="1" applyFill="1" applyBorder="1" applyAlignment="1" applyProtection="1">
      <alignment horizontal="center"/>
      <protection locked="0"/>
    </xf>
    <xf numFmtId="164" fontId="10" fillId="0" borderId="18" xfId="0" applyFont="1" applyFill="1" applyBorder="1" applyAlignment="1" applyProtection="1">
      <alignment horizontal="center"/>
      <protection locked="0"/>
    </xf>
    <xf numFmtId="164" fontId="10" fillId="0" borderId="22" xfId="0" applyFont="1" applyFill="1" applyBorder="1" applyAlignment="1" applyProtection="1">
      <alignment horizontal="center"/>
      <protection locked="0"/>
    </xf>
    <xf numFmtId="164" fontId="15" fillId="0" borderId="23" xfId="0" applyFont="1" applyFill="1" applyBorder="1" applyAlignment="1" applyProtection="1">
      <alignment horizontal="center" vertical="center"/>
      <protection/>
    </xf>
    <xf numFmtId="164" fontId="16" fillId="0" borderId="24" xfId="0" applyFont="1" applyFill="1" applyBorder="1" applyAlignment="1" applyProtection="1">
      <alignment/>
      <protection/>
    </xf>
    <xf numFmtId="164" fontId="16" fillId="0" borderId="24" xfId="0" applyFont="1" applyFill="1" applyBorder="1" applyAlignment="1" applyProtection="1">
      <alignment horizontal="center"/>
      <protection locked="0"/>
    </xf>
    <xf numFmtId="164" fontId="17" fillId="0" borderId="25" xfId="0" applyFont="1" applyFill="1" applyBorder="1" applyAlignment="1" applyProtection="1">
      <alignment horizontal="center"/>
      <protection locked="0"/>
    </xf>
    <xf numFmtId="167" fontId="18" fillId="0" borderId="24" xfId="0" applyNumberFormat="1" applyFont="1" applyFill="1" applyBorder="1" applyAlignment="1">
      <alignment horizontal="right"/>
    </xf>
    <xf numFmtId="167" fontId="0" fillId="2" borderId="23" xfId="0" applyNumberFormat="1" applyFont="1" applyFill="1" applyBorder="1" applyAlignment="1">
      <alignment horizontal="right"/>
    </xf>
    <xf numFmtId="166" fontId="15" fillId="3" borderId="26" xfId="0" applyNumberFormat="1" applyFont="1" applyFill="1" applyBorder="1" applyAlignment="1" applyProtection="1">
      <alignment horizontal="center"/>
      <protection/>
    </xf>
    <xf numFmtId="164" fontId="19" fillId="0" borderId="27" xfId="0" applyFont="1" applyBorder="1" applyAlignment="1">
      <alignment/>
    </xf>
    <xf numFmtId="164" fontId="15" fillId="0" borderId="23" xfId="0" applyFont="1" applyFill="1" applyBorder="1" applyAlignment="1" applyProtection="1">
      <alignment/>
      <protection locked="0"/>
    </xf>
    <xf numFmtId="164" fontId="15" fillId="0" borderId="26" xfId="0" applyFont="1" applyFill="1" applyBorder="1" applyAlignment="1" applyProtection="1">
      <alignment/>
      <protection locked="0"/>
    </xf>
    <xf numFmtId="164" fontId="15" fillId="0" borderId="28" xfId="0" applyFont="1" applyFill="1" applyBorder="1" applyAlignment="1" applyProtection="1">
      <alignment/>
      <protection locked="0"/>
    </xf>
    <xf numFmtId="164" fontId="15" fillId="0" borderId="29" xfId="0" applyFont="1" applyFill="1" applyBorder="1" applyAlignment="1" applyProtection="1">
      <alignment/>
      <protection locked="0"/>
    </xf>
    <xf numFmtId="164" fontId="15" fillId="0" borderId="27" xfId="0" applyFont="1" applyFill="1" applyBorder="1" applyAlignment="1" applyProtection="1">
      <alignment/>
      <protection locked="0"/>
    </xf>
    <xf numFmtId="164" fontId="15" fillId="0" borderId="24" xfId="0" applyFont="1" applyFill="1" applyBorder="1" applyAlignment="1" applyProtection="1">
      <alignment/>
      <protection locked="0"/>
    </xf>
    <xf numFmtId="164" fontId="15" fillId="0" borderId="30" xfId="0" applyFont="1" applyFill="1" applyBorder="1" applyAlignment="1" applyProtection="1">
      <alignment/>
      <protection locked="0"/>
    </xf>
    <xf numFmtId="168" fontId="0" fillId="0" borderId="24" xfId="0" applyNumberFormat="1" applyFont="1" applyBorder="1" applyAlignment="1" applyProtection="1">
      <alignment/>
      <protection/>
    </xf>
    <xf numFmtId="168" fontId="0" fillId="0" borderId="24" xfId="0" applyNumberFormat="1" applyFont="1" applyBorder="1" applyAlignment="1" applyProtection="1">
      <alignment horizontal="center"/>
      <protection/>
    </xf>
    <xf numFmtId="168" fontId="0" fillId="0" borderId="31" xfId="0" applyNumberFormat="1" applyFont="1" applyBorder="1" applyAlignment="1" applyProtection="1">
      <alignment/>
      <protection/>
    </xf>
    <xf numFmtId="164" fontId="20" fillId="0" borderId="23" xfId="0" applyFont="1" applyBorder="1" applyAlignment="1" applyProtection="1">
      <alignment/>
      <protection locked="0"/>
    </xf>
    <xf numFmtId="164" fontId="21" fillId="0" borderId="23" xfId="0" applyFont="1" applyBorder="1" applyAlignment="1" applyProtection="1">
      <alignment/>
      <protection locked="0"/>
    </xf>
    <xf numFmtId="168" fontId="0" fillId="0" borderId="31" xfId="0" applyNumberFormat="1" applyFont="1" applyFill="1" applyBorder="1" applyAlignment="1" applyProtection="1">
      <alignment/>
      <protection/>
    </xf>
    <xf numFmtId="168" fontId="0" fillId="0" borderId="31" xfId="0" applyNumberFormat="1" applyFont="1" applyFill="1" applyBorder="1" applyAlignment="1" applyProtection="1">
      <alignment horizontal="center"/>
      <protection/>
    </xf>
    <xf numFmtId="164" fontId="17" fillId="0" borderId="31" xfId="0" applyFont="1" applyFill="1" applyBorder="1" applyAlignment="1" applyProtection="1">
      <alignment horizontal="center"/>
      <protection locked="0"/>
    </xf>
    <xf numFmtId="164" fontId="15" fillId="0" borderId="23" xfId="0" applyFont="1" applyFill="1" applyBorder="1" applyAlignment="1" applyProtection="1">
      <alignment/>
      <protection/>
    </xf>
    <xf numFmtId="164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DG21"/>
  <sheetViews>
    <sheetView tabSelected="1" workbookViewId="0" topLeftCell="A1">
      <pane xSplit="9" topLeftCell="DH1" activePane="topRight" state="frozen"/>
      <selection pane="topLeft" activeCell="A1" sqref="A1"/>
      <selection pane="topRight" activeCell="A21" sqref="A21"/>
    </sheetView>
  </sheetViews>
  <sheetFormatPr defaultColWidth="9.140625" defaultRowHeight="12.75"/>
  <cols>
    <col min="2" max="2" width="4.8515625" style="0" customWidth="1"/>
    <col min="3" max="3" width="17.00390625" style="0" customWidth="1"/>
    <col min="5" max="6" width="5.7109375" style="0" customWidth="1"/>
    <col min="7" max="7" width="7.421875" style="0" customWidth="1"/>
    <col min="8" max="8" width="6.28125" style="0" customWidth="1"/>
    <col min="9" max="9" width="5.8515625" style="0" customWidth="1"/>
    <col min="10" max="111" width="4.7109375" style="0" customWidth="1"/>
  </cols>
  <sheetData>
    <row r="3" spans="2:9" ht="21.75">
      <c r="B3" s="1" t="s">
        <v>0</v>
      </c>
      <c r="C3" s="2" t="s">
        <v>1</v>
      </c>
      <c r="D3" s="2"/>
      <c r="E3" s="2"/>
      <c r="F3" s="2"/>
      <c r="G3" s="2"/>
      <c r="H3" s="2"/>
      <c r="I3" s="2"/>
    </row>
    <row r="4" spans="2:9" ht="21.75">
      <c r="B4" s="3"/>
      <c r="C4" s="4" t="s">
        <v>2</v>
      </c>
      <c r="D4" s="4"/>
      <c r="E4" s="4"/>
      <c r="F4" s="4"/>
      <c r="G4" s="4"/>
      <c r="H4" s="4"/>
      <c r="I4" s="4"/>
    </row>
    <row r="5" spans="2:9" ht="18.75">
      <c r="B5" s="5"/>
      <c r="C5" s="6"/>
      <c r="D5" s="6"/>
      <c r="E5" s="7"/>
      <c r="F5" s="8"/>
      <c r="G5" s="9"/>
      <c r="H5" s="9"/>
      <c r="I5" s="10"/>
    </row>
    <row r="6" spans="2:111" ht="14.25">
      <c r="B6" s="11"/>
      <c r="C6" s="12"/>
      <c r="D6" s="13" t="s">
        <v>3</v>
      </c>
      <c r="E6" s="14" t="s">
        <v>4</v>
      </c>
      <c r="F6" s="15" t="s">
        <v>5</v>
      </c>
      <c r="G6" s="16" t="s">
        <v>6</v>
      </c>
      <c r="H6" s="16" t="s">
        <v>6</v>
      </c>
      <c r="I6" s="17" t="s">
        <v>7</v>
      </c>
      <c r="J6" s="18"/>
      <c r="K6" s="19" t="s">
        <v>8</v>
      </c>
      <c r="L6" s="20">
        <v>7</v>
      </c>
      <c r="M6" s="21" t="s">
        <v>8</v>
      </c>
      <c r="N6" s="22">
        <v>14</v>
      </c>
      <c r="O6" s="21" t="s">
        <v>9</v>
      </c>
      <c r="P6" s="20">
        <v>21</v>
      </c>
      <c r="Q6" s="23" t="s">
        <v>8</v>
      </c>
      <c r="R6" s="24">
        <v>28</v>
      </c>
      <c r="S6" s="25" t="s">
        <v>10</v>
      </c>
      <c r="T6" s="26">
        <v>4</v>
      </c>
      <c r="U6" s="25" t="s">
        <v>10</v>
      </c>
      <c r="V6" s="26">
        <v>11</v>
      </c>
      <c r="W6" s="20" t="s">
        <v>10</v>
      </c>
      <c r="X6" s="20">
        <v>18</v>
      </c>
      <c r="Y6" s="21" t="s">
        <v>10</v>
      </c>
      <c r="Z6" s="24">
        <v>25</v>
      </c>
      <c r="AA6" s="20" t="s">
        <v>11</v>
      </c>
      <c r="AB6" s="25">
        <v>4</v>
      </c>
      <c r="AC6" s="21" t="s">
        <v>11</v>
      </c>
      <c r="AD6" s="25">
        <v>11</v>
      </c>
      <c r="AE6" s="21" t="s">
        <v>11</v>
      </c>
      <c r="AF6" s="25">
        <v>18</v>
      </c>
      <c r="AG6" s="21" t="s">
        <v>12</v>
      </c>
      <c r="AH6" s="20">
        <v>25</v>
      </c>
      <c r="AI6" s="27" t="s">
        <v>13</v>
      </c>
      <c r="AJ6" s="26">
        <v>1</v>
      </c>
      <c r="AK6" s="21" t="s">
        <v>13</v>
      </c>
      <c r="AL6" s="20">
        <v>8</v>
      </c>
      <c r="AM6" s="21" t="s">
        <v>13</v>
      </c>
      <c r="AN6" s="20">
        <v>15</v>
      </c>
      <c r="AO6" s="23" t="s">
        <v>13</v>
      </c>
      <c r="AP6" s="20">
        <v>29</v>
      </c>
      <c r="AQ6" s="28" t="s">
        <v>14</v>
      </c>
      <c r="AR6" s="26">
        <v>6</v>
      </c>
      <c r="AS6" s="25" t="s">
        <v>14</v>
      </c>
      <c r="AT6" s="26">
        <v>13</v>
      </c>
      <c r="AU6" s="20" t="s">
        <v>14</v>
      </c>
      <c r="AV6" s="26">
        <v>20</v>
      </c>
      <c r="AW6" s="20" t="s">
        <v>14</v>
      </c>
      <c r="AX6" s="20">
        <v>27</v>
      </c>
      <c r="AY6" s="21"/>
      <c r="AZ6" s="29"/>
      <c r="BA6" s="20" t="s">
        <v>15</v>
      </c>
      <c r="BB6" s="25">
        <v>3</v>
      </c>
      <c r="BC6" s="21" t="s">
        <v>15</v>
      </c>
      <c r="BD6" s="25">
        <v>10</v>
      </c>
      <c r="BE6" s="21" t="s">
        <v>15</v>
      </c>
      <c r="BF6" s="26">
        <v>17</v>
      </c>
      <c r="BG6" s="21" t="s">
        <v>15</v>
      </c>
      <c r="BH6" s="20">
        <v>24</v>
      </c>
      <c r="BI6" s="27" t="s">
        <v>16</v>
      </c>
      <c r="BJ6" s="20">
        <v>1</v>
      </c>
      <c r="BK6" s="23" t="s">
        <v>16</v>
      </c>
      <c r="BL6" s="20">
        <v>8</v>
      </c>
      <c r="BM6" s="23" t="s">
        <v>16</v>
      </c>
      <c r="BN6" s="20">
        <v>15</v>
      </c>
      <c r="BO6" s="23" t="s">
        <v>16</v>
      </c>
      <c r="BP6" s="25">
        <v>22</v>
      </c>
      <c r="BQ6" s="25" t="s">
        <v>16</v>
      </c>
      <c r="BR6" s="20">
        <v>29</v>
      </c>
      <c r="BS6" s="27" t="s">
        <v>17</v>
      </c>
      <c r="BT6" s="30">
        <v>12</v>
      </c>
      <c r="BU6" s="20" t="s">
        <v>18</v>
      </c>
      <c r="BV6" s="20">
        <v>19</v>
      </c>
      <c r="BW6" s="21" t="s">
        <v>18</v>
      </c>
      <c r="BX6" s="20">
        <v>26</v>
      </c>
      <c r="BY6" s="21" t="s">
        <v>18</v>
      </c>
      <c r="BZ6" s="20">
        <v>27</v>
      </c>
      <c r="CA6" s="27" t="s">
        <v>19</v>
      </c>
      <c r="CB6" s="26">
        <v>2</v>
      </c>
      <c r="CC6" s="20" t="s">
        <v>19</v>
      </c>
      <c r="CD6" s="26">
        <v>9</v>
      </c>
      <c r="CE6" s="25" t="s">
        <v>19</v>
      </c>
      <c r="CF6" s="20">
        <v>16</v>
      </c>
      <c r="CG6" s="23" t="s">
        <v>19</v>
      </c>
      <c r="CH6" s="26">
        <v>23</v>
      </c>
      <c r="CI6" s="25" t="s">
        <v>19</v>
      </c>
      <c r="CJ6" s="31">
        <v>30</v>
      </c>
      <c r="CK6" s="20" t="s">
        <v>20</v>
      </c>
      <c r="CL6" s="26">
        <v>7</v>
      </c>
      <c r="CM6" s="20" t="s">
        <v>20</v>
      </c>
      <c r="CN6" s="20">
        <v>14</v>
      </c>
      <c r="CO6" s="21" t="s">
        <v>20</v>
      </c>
      <c r="CP6" s="25">
        <v>21</v>
      </c>
      <c r="CQ6" s="21" t="s">
        <v>20</v>
      </c>
      <c r="CR6" s="25">
        <v>28</v>
      </c>
      <c r="CS6" s="21" t="s">
        <v>20</v>
      </c>
      <c r="CT6" s="29">
        <v>29</v>
      </c>
      <c r="CU6" s="20" t="s">
        <v>21</v>
      </c>
      <c r="CV6" s="26">
        <v>4</v>
      </c>
      <c r="CW6" s="21" t="s">
        <v>21</v>
      </c>
      <c r="CX6" s="20">
        <v>11</v>
      </c>
      <c r="CY6" s="21" t="s">
        <v>21</v>
      </c>
      <c r="CZ6" s="24">
        <v>18</v>
      </c>
      <c r="DA6" s="20" t="s">
        <v>21</v>
      </c>
      <c r="DB6" s="20">
        <v>25</v>
      </c>
      <c r="DC6" s="28" t="s">
        <v>22</v>
      </c>
      <c r="DD6" s="26">
        <v>2</v>
      </c>
      <c r="DE6" s="25" t="s">
        <v>23</v>
      </c>
      <c r="DF6" s="20">
        <v>10</v>
      </c>
      <c r="DG6" s="32"/>
    </row>
    <row r="7" spans="2:111" ht="14.25">
      <c r="B7" s="33" t="s">
        <v>24</v>
      </c>
      <c r="C7" s="34" t="s">
        <v>25</v>
      </c>
      <c r="D7" s="35" t="s">
        <v>26</v>
      </c>
      <c r="E7" s="36" t="s">
        <v>27</v>
      </c>
      <c r="F7" s="37"/>
      <c r="G7" s="38" t="s">
        <v>28</v>
      </c>
      <c r="H7" s="38" t="s">
        <v>29</v>
      </c>
      <c r="I7" s="39" t="s">
        <v>30</v>
      </c>
      <c r="J7" s="40"/>
      <c r="K7" s="41">
        <v>1</v>
      </c>
      <c r="L7" s="41">
        <v>2</v>
      </c>
      <c r="M7" s="41">
        <v>1</v>
      </c>
      <c r="N7" s="41">
        <v>2</v>
      </c>
      <c r="O7" s="41">
        <v>1</v>
      </c>
      <c r="P7" s="41">
        <v>2</v>
      </c>
      <c r="Q7" s="41">
        <v>1</v>
      </c>
      <c r="R7" s="42">
        <v>2</v>
      </c>
      <c r="S7" s="43">
        <v>1</v>
      </c>
      <c r="T7" s="41">
        <v>2</v>
      </c>
      <c r="U7" s="41">
        <v>1</v>
      </c>
      <c r="V7" s="41">
        <v>2</v>
      </c>
      <c r="W7" s="41">
        <v>1</v>
      </c>
      <c r="X7" s="41">
        <v>2</v>
      </c>
      <c r="Y7" s="41">
        <v>1</v>
      </c>
      <c r="Z7" s="42">
        <v>2</v>
      </c>
      <c r="AA7" s="44">
        <v>1</v>
      </c>
      <c r="AB7" s="41">
        <v>2</v>
      </c>
      <c r="AC7" s="41">
        <v>1</v>
      </c>
      <c r="AD7" s="41">
        <v>2</v>
      </c>
      <c r="AE7" s="41">
        <v>1</v>
      </c>
      <c r="AF7" s="41">
        <v>2</v>
      </c>
      <c r="AG7" s="41">
        <v>1</v>
      </c>
      <c r="AH7" s="41">
        <v>2</v>
      </c>
      <c r="AI7" s="45">
        <v>1</v>
      </c>
      <c r="AJ7" s="46">
        <v>2</v>
      </c>
      <c r="AK7" s="41">
        <v>1</v>
      </c>
      <c r="AL7" s="41">
        <v>2</v>
      </c>
      <c r="AM7" s="41">
        <v>1</v>
      </c>
      <c r="AN7" s="41">
        <v>2</v>
      </c>
      <c r="AO7" s="41">
        <v>1</v>
      </c>
      <c r="AP7" s="41">
        <v>2</v>
      </c>
      <c r="AQ7" s="47">
        <v>1</v>
      </c>
      <c r="AR7" s="46">
        <v>2</v>
      </c>
      <c r="AS7" s="44">
        <v>1</v>
      </c>
      <c r="AT7" s="41">
        <v>2</v>
      </c>
      <c r="AU7" s="41">
        <v>1</v>
      </c>
      <c r="AV7" s="41">
        <v>2</v>
      </c>
      <c r="AW7" s="41">
        <v>1</v>
      </c>
      <c r="AX7" s="41">
        <v>2</v>
      </c>
      <c r="AY7" s="41">
        <v>1</v>
      </c>
      <c r="AZ7" s="42">
        <v>2</v>
      </c>
      <c r="BA7" s="44">
        <v>1</v>
      </c>
      <c r="BB7" s="41">
        <v>2</v>
      </c>
      <c r="BC7" s="41">
        <v>1</v>
      </c>
      <c r="BD7" s="41">
        <v>2</v>
      </c>
      <c r="BE7" s="41">
        <v>1</v>
      </c>
      <c r="BF7" s="41">
        <v>2</v>
      </c>
      <c r="BG7" s="41">
        <v>1</v>
      </c>
      <c r="BH7" s="41">
        <v>2</v>
      </c>
      <c r="BI7" s="45">
        <v>1</v>
      </c>
      <c r="BJ7" s="41">
        <v>2</v>
      </c>
      <c r="BK7" s="41"/>
      <c r="BL7" s="41"/>
      <c r="BM7" s="41">
        <v>1</v>
      </c>
      <c r="BN7" s="41">
        <v>2</v>
      </c>
      <c r="BO7" s="41">
        <v>1</v>
      </c>
      <c r="BP7" s="41">
        <v>2</v>
      </c>
      <c r="BQ7" s="41">
        <v>1</v>
      </c>
      <c r="BR7" s="41">
        <v>2</v>
      </c>
      <c r="BS7" s="45">
        <v>1</v>
      </c>
      <c r="BT7" s="46">
        <v>2</v>
      </c>
      <c r="BU7" s="44">
        <v>1</v>
      </c>
      <c r="BV7" s="41">
        <v>2</v>
      </c>
      <c r="BW7" s="41">
        <v>1</v>
      </c>
      <c r="BX7" s="41">
        <v>2</v>
      </c>
      <c r="BY7" s="41">
        <v>1</v>
      </c>
      <c r="BZ7" s="41">
        <v>2</v>
      </c>
      <c r="CA7" s="47">
        <v>1</v>
      </c>
      <c r="CB7" s="44">
        <v>2</v>
      </c>
      <c r="CC7" s="41">
        <v>1</v>
      </c>
      <c r="CD7" s="41">
        <v>2</v>
      </c>
      <c r="CE7" s="41">
        <v>1</v>
      </c>
      <c r="CF7" s="41">
        <v>2</v>
      </c>
      <c r="CG7" s="41">
        <v>1</v>
      </c>
      <c r="CH7" s="46">
        <v>2</v>
      </c>
      <c r="CI7" s="44">
        <v>1</v>
      </c>
      <c r="CJ7" s="42">
        <v>2</v>
      </c>
      <c r="CK7" s="44">
        <v>1</v>
      </c>
      <c r="CL7" s="41">
        <v>2</v>
      </c>
      <c r="CM7" s="41">
        <v>1</v>
      </c>
      <c r="CN7" s="41">
        <v>2</v>
      </c>
      <c r="CO7" s="41">
        <v>1</v>
      </c>
      <c r="CP7" s="41">
        <v>2</v>
      </c>
      <c r="CQ7" s="41">
        <v>1</v>
      </c>
      <c r="CR7" s="41">
        <v>2</v>
      </c>
      <c r="CS7" s="41">
        <v>1</v>
      </c>
      <c r="CT7" s="42">
        <v>2</v>
      </c>
      <c r="CU7" s="44">
        <v>1</v>
      </c>
      <c r="CV7" s="41">
        <v>2</v>
      </c>
      <c r="CW7" s="41">
        <v>1</v>
      </c>
      <c r="CX7" s="41">
        <v>2</v>
      </c>
      <c r="CY7" s="41">
        <v>1</v>
      </c>
      <c r="CZ7" s="42">
        <v>2</v>
      </c>
      <c r="DA7" s="43">
        <v>1</v>
      </c>
      <c r="DB7" s="41">
        <v>2</v>
      </c>
      <c r="DC7" s="45">
        <v>1</v>
      </c>
      <c r="DD7" s="46">
        <v>2</v>
      </c>
      <c r="DE7" s="43">
        <v>1</v>
      </c>
      <c r="DF7" s="44">
        <v>2</v>
      </c>
      <c r="DG7" s="47"/>
    </row>
    <row r="8" spans="2:111" ht="12">
      <c r="B8" s="48">
        <v>1</v>
      </c>
      <c r="C8" s="49" t="s">
        <v>31</v>
      </c>
      <c r="D8" s="49" t="s">
        <v>32</v>
      </c>
      <c r="E8" s="50">
        <v>253</v>
      </c>
      <c r="F8" s="51" t="s">
        <v>33</v>
      </c>
      <c r="G8" s="52">
        <f>AVERAGEA(J8:DJ8)</f>
        <v>942.8513513513514</v>
      </c>
      <c r="H8" s="53">
        <f>SUM(J8:DJ8)</f>
        <v>69771</v>
      </c>
      <c r="I8" s="54">
        <f>COUNT(J8:DJ8)</f>
        <v>74</v>
      </c>
      <c r="J8" s="55"/>
      <c r="K8" s="56">
        <v>524</v>
      </c>
      <c r="L8" s="56">
        <v>90</v>
      </c>
      <c r="M8" s="56">
        <v>1073</v>
      </c>
      <c r="N8" s="56">
        <v>647</v>
      </c>
      <c r="O8" s="56">
        <v>1198</v>
      </c>
      <c r="P8" s="56">
        <v>885</v>
      </c>
      <c r="Q8" s="56">
        <v>1558</v>
      </c>
      <c r="R8" s="57">
        <v>784</v>
      </c>
      <c r="S8" s="58">
        <v>477</v>
      </c>
      <c r="T8" s="56">
        <v>903</v>
      </c>
      <c r="U8" s="56"/>
      <c r="V8" s="56"/>
      <c r="W8" s="56"/>
      <c r="X8" s="56"/>
      <c r="Y8" s="56"/>
      <c r="Z8" s="57"/>
      <c r="AA8" s="59"/>
      <c r="AB8" s="56"/>
      <c r="AC8" s="56"/>
      <c r="AD8" s="56"/>
      <c r="AE8" s="56">
        <v>1022</v>
      </c>
      <c r="AF8" s="56">
        <v>1173</v>
      </c>
      <c r="AG8" s="56">
        <v>783</v>
      </c>
      <c r="AH8" s="56">
        <v>908</v>
      </c>
      <c r="AI8" s="60">
        <v>1678</v>
      </c>
      <c r="AJ8" s="61">
        <v>798</v>
      </c>
      <c r="AK8" s="56">
        <v>841</v>
      </c>
      <c r="AL8" s="56">
        <v>482</v>
      </c>
      <c r="AM8" s="56">
        <v>1334</v>
      </c>
      <c r="AN8" s="56">
        <v>331</v>
      </c>
      <c r="AO8" s="56">
        <v>640</v>
      </c>
      <c r="AP8" s="56">
        <v>1775</v>
      </c>
      <c r="AQ8" s="62">
        <v>662</v>
      </c>
      <c r="AR8" s="61">
        <v>618</v>
      </c>
      <c r="AS8" s="59">
        <v>643</v>
      </c>
      <c r="AT8" s="56">
        <v>618</v>
      </c>
      <c r="AU8" s="56"/>
      <c r="AV8" s="56"/>
      <c r="AW8" s="56">
        <v>668</v>
      </c>
      <c r="AX8" s="56">
        <v>1148</v>
      </c>
      <c r="AY8" s="56"/>
      <c r="AZ8" s="57"/>
      <c r="BA8" s="59">
        <v>1026</v>
      </c>
      <c r="BB8" s="56">
        <v>1548</v>
      </c>
      <c r="BC8" s="56"/>
      <c r="BD8" s="56"/>
      <c r="BE8" s="56">
        <v>619</v>
      </c>
      <c r="BF8" s="56">
        <v>697</v>
      </c>
      <c r="BG8" s="56">
        <v>1497</v>
      </c>
      <c r="BH8" s="56">
        <v>1013</v>
      </c>
      <c r="BI8" s="60"/>
      <c r="BJ8" s="56"/>
      <c r="BK8" s="56">
        <v>777</v>
      </c>
      <c r="BL8" s="56">
        <v>977</v>
      </c>
      <c r="BM8" s="56">
        <v>1096</v>
      </c>
      <c r="BN8" s="56">
        <v>750</v>
      </c>
      <c r="BO8" s="56">
        <v>666</v>
      </c>
      <c r="BP8" s="56">
        <v>785</v>
      </c>
      <c r="BQ8" s="56">
        <v>1450</v>
      </c>
      <c r="BR8" s="56">
        <v>740</v>
      </c>
      <c r="BS8" s="60">
        <v>1104</v>
      </c>
      <c r="BT8" s="61">
        <v>843</v>
      </c>
      <c r="BU8" s="59">
        <v>1170</v>
      </c>
      <c r="BV8" s="56">
        <v>688</v>
      </c>
      <c r="BW8" s="56">
        <v>891</v>
      </c>
      <c r="BX8" s="56">
        <v>837</v>
      </c>
      <c r="BY8" s="56"/>
      <c r="BZ8" s="56"/>
      <c r="CA8" s="62">
        <v>1027</v>
      </c>
      <c r="CB8" s="59">
        <v>594</v>
      </c>
      <c r="CC8" s="56">
        <v>863</v>
      </c>
      <c r="CD8" s="56">
        <v>1212</v>
      </c>
      <c r="CE8" s="56">
        <v>824</v>
      </c>
      <c r="CF8" s="56">
        <v>804</v>
      </c>
      <c r="CG8" s="56">
        <v>1423</v>
      </c>
      <c r="CH8" s="61">
        <v>1542</v>
      </c>
      <c r="CI8" s="59">
        <v>851</v>
      </c>
      <c r="CJ8" s="57">
        <v>1085</v>
      </c>
      <c r="CK8" s="59"/>
      <c r="CL8" s="56"/>
      <c r="CM8" s="56">
        <v>1143</v>
      </c>
      <c r="CN8" s="56">
        <v>547</v>
      </c>
      <c r="CO8" s="56">
        <v>620</v>
      </c>
      <c r="CP8" s="56">
        <v>879</v>
      </c>
      <c r="CQ8" s="56">
        <v>1171</v>
      </c>
      <c r="CR8" s="56">
        <v>760</v>
      </c>
      <c r="CS8" s="56"/>
      <c r="CT8" s="57"/>
      <c r="CU8" s="59"/>
      <c r="CV8" s="56"/>
      <c r="CW8" s="56">
        <v>1266</v>
      </c>
      <c r="CX8" s="56">
        <v>795</v>
      </c>
      <c r="CY8" s="56">
        <v>1110</v>
      </c>
      <c r="CZ8" s="57">
        <v>890</v>
      </c>
      <c r="DA8" s="58">
        <v>1412</v>
      </c>
      <c r="DB8" s="56">
        <v>1363</v>
      </c>
      <c r="DC8" s="60">
        <v>786</v>
      </c>
      <c r="DD8" s="61">
        <v>1436</v>
      </c>
      <c r="DE8" s="58">
        <v>730</v>
      </c>
      <c r="DF8" s="59">
        <v>1203</v>
      </c>
      <c r="DG8" s="62"/>
    </row>
    <row r="9" spans="2:111" ht="12">
      <c r="B9" s="48">
        <v>2</v>
      </c>
      <c r="C9" s="63" t="s">
        <v>34</v>
      </c>
      <c r="D9" s="63" t="s">
        <v>35</v>
      </c>
      <c r="E9" s="64">
        <v>60</v>
      </c>
      <c r="F9" s="51" t="s">
        <v>33</v>
      </c>
      <c r="G9" s="52">
        <f>AVERAGEA(J9:DJ9)</f>
        <v>963</v>
      </c>
      <c r="H9" s="53">
        <f>SUM(J9:DJ9)</f>
        <v>67410</v>
      </c>
      <c r="I9" s="54">
        <f>COUNT(J9:DJ9)</f>
        <v>70</v>
      </c>
      <c r="J9" s="55"/>
      <c r="K9" s="56">
        <v>1438</v>
      </c>
      <c r="L9" s="56">
        <v>981</v>
      </c>
      <c r="M9" s="56">
        <v>640</v>
      </c>
      <c r="N9" s="56">
        <v>1372</v>
      </c>
      <c r="O9" s="56">
        <v>876</v>
      </c>
      <c r="P9" s="56">
        <v>1375</v>
      </c>
      <c r="Q9" s="56">
        <v>1313</v>
      </c>
      <c r="R9" s="57">
        <v>766</v>
      </c>
      <c r="S9" s="58">
        <v>1014</v>
      </c>
      <c r="T9" s="56">
        <v>1218</v>
      </c>
      <c r="U9" s="56">
        <v>-100</v>
      </c>
      <c r="V9" s="56">
        <v>1102</v>
      </c>
      <c r="W9" s="56"/>
      <c r="X9" s="56"/>
      <c r="Y9" s="56">
        <v>1401</v>
      </c>
      <c r="Z9" s="57">
        <v>728</v>
      </c>
      <c r="AA9" s="59">
        <v>878</v>
      </c>
      <c r="AB9" s="56">
        <v>996</v>
      </c>
      <c r="AC9" s="56">
        <v>1233</v>
      </c>
      <c r="AD9" s="56">
        <v>937</v>
      </c>
      <c r="AE9" s="56">
        <v>1121</v>
      </c>
      <c r="AF9" s="56">
        <v>631</v>
      </c>
      <c r="AG9" s="56">
        <v>991</v>
      </c>
      <c r="AH9" s="56">
        <v>595</v>
      </c>
      <c r="AI9" s="60"/>
      <c r="AJ9" s="61"/>
      <c r="AK9" s="56"/>
      <c r="AL9" s="56"/>
      <c r="AM9" s="56"/>
      <c r="AN9" s="56"/>
      <c r="AO9" s="56">
        <v>1102</v>
      </c>
      <c r="AP9" s="56">
        <v>662</v>
      </c>
      <c r="AQ9" s="62">
        <v>755</v>
      </c>
      <c r="AR9" s="61">
        <v>905</v>
      </c>
      <c r="AS9" s="59">
        <v>704</v>
      </c>
      <c r="AT9" s="56">
        <v>1084</v>
      </c>
      <c r="AU9" s="56">
        <v>1063</v>
      </c>
      <c r="AV9" s="56">
        <v>769</v>
      </c>
      <c r="AW9" s="56">
        <v>72</v>
      </c>
      <c r="AX9" s="56">
        <v>929</v>
      </c>
      <c r="AY9" s="56"/>
      <c r="AZ9" s="57"/>
      <c r="BA9" s="59">
        <v>863</v>
      </c>
      <c r="BB9" s="56">
        <v>1158</v>
      </c>
      <c r="BC9" s="56">
        <v>1317</v>
      </c>
      <c r="BD9" s="56">
        <v>1119</v>
      </c>
      <c r="BE9" s="56">
        <v>1014</v>
      </c>
      <c r="BF9" s="56">
        <v>848</v>
      </c>
      <c r="BG9" s="56">
        <v>1168</v>
      </c>
      <c r="BH9" s="56">
        <v>1152</v>
      </c>
      <c r="BI9" s="60"/>
      <c r="BJ9" s="56"/>
      <c r="BK9" s="56">
        <v>1499</v>
      </c>
      <c r="BL9" s="56">
        <v>943</v>
      </c>
      <c r="BM9" s="56">
        <v>776</v>
      </c>
      <c r="BN9" s="56">
        <v>514</v>
      </c>
      <c r="BO9" s="56">
        <v>1127</v>
      </c>
      <c r="BP9" s="56">
        <v>993</v>
      </c>
      <c r="BQ9" s="56">
        <v>846</v>
      </c>
      <c r="BR9" s="56">
        <v>1042</v>
      </c>
      <c r="BS9" s="60">
        <v>872</v>
      </c>
      <c r="BT9" s="61">
        <v>880</v>
      </c>
      <c r="BU9" s="59">
        <v>1134</v>
      </c>
      <c r="BV9" s="56">
        <v>1012</v>
      </c>
      <c r="BW9" s="56">
        <v>663</v>
      </c>
      <c r="BX9" s="56">
        <v>888</v>
      </c>
      <c r="BY9" s="56"/>
      <c r="BZ9" s="56"/>
      <c r="CA9" s="62">
        <v>1252</v>
      </c>
      <c r="CB9" s="59">
        <v>1095</v>
      </c>
      <c r="CC9" s="56">
        <v>1281</v>
      </c>
      <c r="CD9" s="56">
        <v>1165</v>
      </c>
      <c r="CE9" s="56">
        <v>1235</v>
      </c>
      <c r="CF9" s="56">
        <v>1188</v>
      </c>
      <c r="CG9" s="56">
        <v>829</v>
      </c>
      <c r="CH9" s="61">
        <v>550</v>
      </c>
      <c r="CI9" s="59"/>
      <c r="CJ9" s="57"/>
      <c r="CK9" s="59"/>
      <c r="CL9" s="56"/>
      <c r="CM9" s="56">
        <v>657</v>
      </c>
      <c r="CN9" s="56">
        <v>1144</v>
      </c>
      <c r="CO9" s="56">
        <v>867</v>
      </c>
      <c r="CP9" s="56">
        <v>601</v>
      </c>
      <c r="CQ9" s="56">
        <v>848</v>
      </c>
      <c r="CR9" s="56">
        <v>1198</v>
      </c>
      <c r="CS9" s="56"/>
      <c r="CT9" s="57"/>
      <c r="CU9" s="59"/>
      <c r="CV9" s="56"/>
      <c r="CW9" s="56"/>
      <c r="CX9" s="56"/>
      <c r="CY9" s="56"/>
      <c r="CZ9" s="57"/>
      <c r="DA9" s="58">
        <v>784</v>
      </c>
      <c r="DB9" s="56">
        <v>1337</v>
      </c>
      <c r="DC9" s="60"/>
      <c r="DD9" s="61"/>
      <c r="DE9" s="58"/>
      <c r="DF9" s="59"/>
      <c r="DG9" s="62"/>
    </row>
    <row r="10" spans="2:111" ht="12">
      <c r="B10" s="48">
        <v>3</v>
      </c>
      <c r="C10" s="65" t="s">
        <v>36</v>
      </c>
      <c r="D10" s="65" t="s">
        <v>37</v>
      </c>
      <c r="E10" s="64">
        <v>877</v>
      </c>
      <c r="F10" s="51" t="s">
        <v>33</v>
      </c>
      <c r="G10" s="52">
        <f>AVERAGEA(J10:DJ10)</f>
        <v>1066.2857142857142</v>
      </c>
      <c r="H10" s="53">
        <f>SUM(J10:DJ10)</f>
        <v>14928</v>
      </c>
      <c r="I10" s="54">
        <f>COUNT(J10:DJ10)</f>
        <v>14</v>
      </c>
      <c r="J10" s="55"/>
      <c r="K10" s="56"/>
      <c r="L10" s="56"/>
      <c r="M10" s="56"/>
      <c r="N10" s="56"/>
      <c r="O10" s="56"/>
      <c r="P10" s="56"/>
      <c r="Q10" s="56"/>
      <c r="R10" s="57"/>
      <c r="S10" s="58"/>
      <c r="T10" s="56"/>
      <c r="U10" s="56"/>
      <c r="V10" s="56"/>
      <c r="W10" s="56"/>
      <c r="X10" s="56"/>
      <c r="Y10" s="56"/>
      <c r="Z10" s="57"/>
      <c r="AA10" s="59"/>
      <c r="AB10" s="56"/>
      <c r="AC10" s="56"/>
      <c r="AD10" s="56"/>
      <c r="AE10" s="56"/>
      <c r="AF10" s="56"/>
      <c r="AG10" s="56"/>
      <c r="AH10" s="56"/>
      <c r="AI10" s="60"/>
      <c r="AJ10" s="61"/>
      <c r="AK10" s="56"/>
      <c r="AL10" s="56"/>
      <c r="AM10" s="56"/>
      <c r="AN10" s="56"/>
      <c r="AO10" s="56"/>
      <c r="AP10" s="56"/>
      <c r="AQ10" s="62">
        <v>938</v>
      </c>
      <c r="AR10" s="61">
        <v>1097</v>
      </c>
      <c r="AS10" s="59">
        <v>1061</v>
      </c>
      <c r="AT10" s="56">
        <v>659</v>
      </c>
      <c r="AU10" s="56">
        <v>857</v>
      </c>
      <c r="AV10" s="56">
        <v>858</v>
      </c>
      <c r="AW10" s="56"/>
      <c r="AX10" s="56"/>
      <c r="AY10" s="56"/>
      <c r="AZ10" s="57"/>
      <c r="BA10" s="59"/>
      <c r="BB10" s="56"/>
      <c r="BC10" s="56"/>
      <c r="BD10" s="56"/>
      <c r="BE10" s="56"/>
      <c r="BF10" s="56"/>
      <c r="BG10" s="56"/>
      <c r="BH10" s="56"/>
      <c r="BI10" s="60"/>
      <c r="BJ10" s="56"/>
      <c r="BK10" s="56">
        <v>1129</v>
      </c>
      <c r="BL10" s="56">
        <v>513</v>
      </c>
      <c r="BM10" s="56"/>
      <c r="BN10" s="56"/>
      <c r="BO10" s="56"/>
      <c r="BP10" s="56"/>
      <c r="BQ10" s="56">
        <v>1619</v>
      </c>
      <c r="BR10" s="56">
        <v>1279</v>
      </c>
      <c r="BS10" s="60"/>
      <c r="BT10" s="61"/>
      <c r="BU10" s="59"/>
      <c r="BV10" s="56"/>
      <c r="BW10" s="56">
        <v>1134</v>
      </c>
      <c r="BX10" s="56">
        <v>1104</v>
      </c>
      <c r="BY10" s="56"/>
      <c r="BZ10" s="56"/>
      <c r="CA10" s="62">
        <v>942</v>
      </c>
      <c r="CB10" s="59">
        <v>1738</v>
      </c>
      <c r="CC10" s="56"/>
      <c r="CD10" s="56"/>
      <c r="CE10" s="56"/>
      <c r="CF10" s="56"/>
      <c r="CG10" s="56"/>
      <c r="CH10" s="61"/>
      <c r="CI10" s="59"/>
      <c r="CJ10" s="57"/>
      <c r="CK10" s="59"/>
      <c r="CL10" s="56"/>
      <c r="CM10" s="56"/>
      <c r="CN10" s="56"/>
      <c r="CO10" s="56"/>
      <c r="CP10" s="56"/>
      <c r="CQ10" s="56"/>
      <c r="CR10" s="56"/>
      <c r="CS10" s="56"/>
      <c r="CT10" s="57"/>
      <c r="CU10" s="59"/>
      <c r="CV10" s="56"/>
      <c r="CW10" s="56"/>
      <c r="CX10" s="56"/>
      <c r="CY10" s="56"/>
      <c r="CZ10" s="57"/>
      <c r="DA10" s="58"/>
      <c r="DB10" s="56"/>
      <c r="DC10" s="60"/>
      <c r="DD10" s="61"/>
      <c r="DE10" s="58"/>
      <c r="DF10" s="59"/>
      <c r="DG10" s="62"/>
    </row>
    <row r="11" spans="2:111" ht="12">
      <c r="B11" s="48">
        <v>4</v>
      </c>
      <c r="C11" s="65" t="s">
        <v>38</v>
      </c>
      <c r="D11" s="65" t="s">
        <v>39</v>
      </c>
      <c r="E11" s="64">
        <v>61</v>
      </c>
      <c r="F11" s="51" t="s">
        <v>33</v>
      </c>
      <c r="G11" s="52">
        <f>AVERAGEA(J11:DJ11)</f>
        <v>992.9166666666666</v>
      </c>
      <c r="H11" s="53">
        <f>SUM(J11:DJ11)</f>
        <v>59575</v>
      </c>
      <c r="I11" s="54">
        <f>COUNT(J11:DJ11)</f>
        <v>60</v>
      </c>
      <c r="J11" s="55"/>
      <c r="K11" s="56"/>
      <c r="L11" s="56"/>
      <c r="M11" s="56"/>
      <c r="N11" s="56"/>
      <c r="O11" s="56"/>
      <c r="P11" s="56"/>
      <c r="Q11" s="56"/>
      <c r="R11" s="57"/>
      <c r="S11" s="58"/>
      <c r="T11" s="56"/>
      <c r="U11" s="56"/>
      <c r="V11" s="56"/>
      <c r="W11" s="56"/>
      <c r="X11" s="56"/>
      <c r="Y11" s="56"/>
      <c r="Z11" s="57"/>
      <c r="AA11" s="59">
        <v>595</v>
      </c>
      <c r="AB11" s="56">
        <v>1156</v>
      </c>
      <c r="AC11" s="56">
        <v>799</v>
      </c>
      <c r="AD11" s="56">
        <v>1719</v>
      </c>
      <c r="AE11" s="56">
        <v>448</v>
      </c>
      <c r="AF11" s="56">
        <v>426</v>
      </c>
      <c r="AG11" s="56">
        <v>544</v>
      </c>
      <c r="AH11" s="56">
        <v>964</v>
      </c>
      <c r="AI11" s="60">
        <v>909</v>
      </c>
      <c r="AJ11" s="61">
        <v>997</v>
      </c>
      <c r="AK11" s="56">
        <v>1051</v>
      </c>
      <c r="AL11" s="56">
        <v>1016</v>
      </c>
      <c r="AM11" s="56">
        <v>860</v>
      </c>
      <c r="AN11" s="56">
        <v>494</v>
      </c>
      <c r="AO11" s="56"/>
      <c r="AP11" s="56"/>
      <c r="AQ11" s="62">
        <v>1061</v>
      </c>
      <c r="AR11" s="61">
        <v>844</v>
      </c>
      <c r="AS11" s="59">
        <v>978</v>
      </c>
      <c r="AT11" s="56">
        <v>1201</v>
      </c>
      <c r="AU11" s="56"/>
      <c r="AV11" s="56"/>
      <c r="AW11" s="56">
        <v>1154</v>
      </c>
      <c r="AX11" s="56">
        <v>364</v>
      </c>
      <c r="AY11" s="56"/>
      <c r="AZ11" s="57"/>
      <c r="BA11" s="59"/>
      <c r="BB11" s="56"/>
      <c r="BC11" s="56">
        <v>1139</v>
      </c>
      <c r="BD11" s="56">
        <v>1153</v>
      </c>
      <c r="BE11" s="56"/>
      <c r="BF11" s="56"/>
      <c r="BG11" s="56">
        <v>1027</v>
      </c>
      <c r="BH11" s="56">
        <v>1143</v>
      </c>
      <c r="BI11" s="60">
        <v>1676</v>
      </c>
      <c r="BJ11" s="56">
        <v>706</v>
      </c>
      <c r="BK11" s="56">
        <v>502</v>
      </c>
      <c r="BL11" s="66">
        <v>766</v>
      </c>
      <c r="BM11" s="67">
        <v>1505</v>
      </c>
      <c r="BN11" s="56">
        <v>826</v>
      </c>
      <c r="BO11" s="56"/>
      <c r="BP11" s="56"/>
      <c r="BQ11" s="56">
        <v>437</v>
      </c>
      <c r="BR11" s="56">
        <v>1369</v>
      </c>
      <c r="BS11" s="60"/>
      <c r="BT11" s="61"/>
      <c r="BU11" s="59">
        <v>1016</v>
      </c>
      <c r="BV11" s="56">
        <v>1405</v>
      </c>
      <c r="BW11" s="56">
        <v>1625</v>
      </c>
      <c r="BX11" s="56">
        <v>640</v>
      </c>
      <c r="BY11" s="56"/>
      <c r="BZ11" s="56"/>
      <c r="CA11" s="62">
        <v>1769</v>
      </c>
      <c r="CB11" s="59">
        <v>973</v>
      </c>
      <c r="CC11" s="56"/>
      <c r="CD11" s="56"/>
      <c r="CE11" s="56"/>
      <c r="CF11" s="56"/>
      <c r="CG11" s="56">
        <v>277</v>
      </c>
      <c r="CH11" s="61">
        <v>724</v>
      </c>
      <c r="CI11" s="59">
        <v>1303</v>
      </c>
      <c r="CJ11" s="57">
        <v>1281</v>
      </c>
      <c r="CK11" s="59"/>
      <c r="CL11" s="56"/>
      <c r="CM11" s="56">
        <v>1083</v>
      </c>
      <c r="CN11" s="56">
        <v>1025</v>
      </c>
      <c r="CO11" s="56">
        <v>1373</v>
      </c>
      <c r="CP11" s="56">
        <v>353</v>
      </c>
      <c r="CQ11" s="56">
        <v>771</v>
      </c>
      <c r="CR11" s="56">
        <v>886</v>
      </c>
      <c r="CS11" s="56"/>
      <c r="CT11" s="57"/>
      <c r="CU11" s="59">
        <v>1040</v>
      </c>
      <c r="CV11" s="56">
        <v>1324</v>
      </c>
      <c r="CW11" s="56">
        <v>1079</v>
      </c>
      <c r="CX11" s="56">
        <v>935</v>
      </c>
      <c r="CY11" s="56">
        <v>1307</v>
      </c>
      <c r="CZ11" s="57">
        <v>543</v>
      </c>
      <c r="DA11" s="58">
        <v>687</v>
      </c>
      <c r="DB11" s="56">
        <v>1188</v>
      </c>
      <c r="DC11" s="60">
        <v>1311</v>
      </c>
      <c r="DD11" s="61">
        <v>1409</v>
      </c>
      <c r="DE11" s="58">
        <v>1368</v>
      </c>
      <c r="DF11" s="59">
        <v>1051</v>
      </c>
      <c r="DG11" s="62"/>
    </row>
    <row r="12" spans="2:111" ht="12">
      <c r="B12" s="48">
        <v>5</v>
      </c>
      <c r="C12" s="63" t="s">
        <v>40</v>
      </c>
      <c r="D12" s="63" t="s">
        <v>41</v>
      </c>
      <c r="E12" s="64">
        <v>65</v>
      </c>
      <c r="F12" s="51" t="s">
        <v>33</v>
      </c>
      <c r="G12" s="52">
        <f>AVERAGEA(J12:DJ12)</f>
        <v>918.9324324324324</v>
      </c>
      <c r="H12" s="53">
        <f>SUM(J12:DJ12)</f>
        <v>68001</v>
      </c>
      <c r="I12" s="54">
        <f>COUNT(J12:DJ12)</f>
        <v>74</v>
      </c>
      <c r="J12" s="55"/>
      <c r="K12" s="56">
        <v>794</v>
      </c>
      <c r="L12" s="56">
        <v>464</v>
      </c>
      <c r="M12" s="56">
        <v>868</v>
      </c>
      <c r="N12" s="56">
        <v>559</v>
      </c>
      <c r="O12" s="56">
        <v>892</v>
      </c>
      <c r="P12" s="56">
        <v>844</v>
      </c>
      <c r="Q12" s="56"/>
      <c r="R12" s="57"/>
      <c r="S12" s="58"/>
      <c r="T12" s="56"/>
      <c r="U12" s="56"/>
      <c r="V12" s="56"/>
      <c r="W12" s="56"/>
      <c r="X12" s="56"/>
      <c r="Y12" s="56"/>
      <c r="Z12" s="57"/>
      <c r="AA12" s="59">
        <v>784</v>
      </c>
      <c r="AB12" s="56">
        <v>717</v>
      </c>
      <c r="AC12" s="56">
        <v>525</v>
      </c>
      <c r="AD12" s="56">
        <v>912</v>
      </c>
      <c r="AE12" s="56">
        <v>1199</v>
      </c>
      <c r="AF12" s="56">
        <v>1428</v>
      </c>
      <c r="AG12" s="56">
        <v>1100</v>
      </c>
      <c r="AH12" s="56">
        <v>863</v>
      </c>
      <c r="AI12" s="60">
        <v>1435</v>
      </c>
      <c r="AJ12" s="61">
        <v>448</v>
      </c>
      <c r="AK12" s="56">
        <v>636</v>
      </c>
      <c r="AL12" s="56">
        <v>693</v>
      </c>
      <c r="AM12" s="56">
        <v>779</v>
      </c>
      <c r="AN12" s="56">
        <v>748</v>
      </c>
      <c r="AO12" s="56">
        <v>1077</v>
      </c>
      <c r="AP12" s="56">
        <v>349</v>
      </c>
      <c r="AQ12" s="62">
        <v>816</v>
      </c>
      <c r="AR12" s="61">
        <v>1298</v>
      </c>
      <c r="AS12" s="59">
        <v>1165</v>
      </c>
      <c r="AT12" s="56">
        <v>866</v>
      </c>
      <c r="AU12" s="56">
        <v>1022</v>
      </c>
      <c r="AV12" s="56">
        <v>1011</v>
      </c>
      <c r="AW12" s="56">
        <v>1342</v>
      </c>
      <c r="AX12" s="56">
        <v>757</v>
      </c>
      <c r="AY12" s="56"/>
      <c r="AZ12" s="57"/>
      <c r="BA12" s="59"/>
      <c r="BB12" s="56"/>
      <c r="BC12" s="56">
        <v>791</v>
      </c>
      <c r="BD12" s="56">
        <v>1356</v>
      </c>
      <c r="BE12" s="56">
        <v>878</v>
      </c>
      <c r="BF12" s="56">
        <v>1382</v>
      </c>
      <c r="BG12" s="56"/>
      <c r="BH12" s="56"/>
      <c r="BI12" s="60"/>
      <c r="BJ12" s="56"/>
      <c r="BK12" s="56">
        <v>948</v>
      </c>
      <c r="BL12" s="56">
        <v>780</v>
      </c>
      <c r="BM12" s="56">
        <v>1171</v>
      </c>
      <c r="BN12" s="56">
        <v>654</v>
      </c>
      <c r="BO12" s="56">
        <v>1141</v>
      </c>
      <c r="BP12" s="56">
        <v>705</v>
      </c>
      <c r="BQ12" s="56">
        <v>756</v>
      </c>
      <c r="BR12" s="56">
        <v>599</v>
      </c>
      <c r="BS12" s="60">
        <v>720</v>
      </c>
      <c r="BT12" s="61">
        <v>1198</v>
      </c>
      <c r="BU12" s="59">
        <v>1120</v>
      </c>
      <c r="BV12" s="56">
        <v>1165</v>
      </c>
      <c r="BW12" s="56">
        <v>539</v>
      </c>
      <c r="BX12" s="56">
        <v>721</v>
      </c>
      <c r="BY12" s="56"/>
      <c r="BZ12" s="56"/>
      <c r="CA12" s="62">
        <v>1576</v>
      </c>
      <c r="CB12" s="59">
        <v>608</v>
      </c>
      <c r="CC12" s="56">
        <v>798</v>
      </c>
      <c r="CD12" s="56">
        <v>707</v>
      </c>
      <c r="CE12" s="56">
        <v>1189</v>
      </c>
      <c r="CF12" s="56">
        <v>1056</v>
      </c>
      <c r="CG12" s="56">
        <v>866</v>
      </c>
      <c r="CH12" s="61">
        <v>702</v>
      </c>
      <c r="CI12" s="59">
        <v>381</v>
      </c>
      <c r="CJ12" s="57">
        <v>988</v>
      </c>
      <c r="CK12" s="59">
        <v>891</v>
      </c>
      <c r="CL12" s="56">
        <v>1401</v>
      </c>
      <c r="CM12" s="56">
        <v>1109</v>
      </c>
      <c r="CN12" s="56">
        <v>674</v>
      </c>
      <c r="CO12" s="56">
        <v>1071</v>
      </c>
      <c r="CP12" s="56">
        <v>448</v>
      </c>
      <c r="CQ12" s="56">
        <v>816</v>
      </c>
      <c r="CR12" s="56">
        <v>1257</v>
      </c>
      <c r="CS12" s="56"/>
      <c r="CT12" s="57"/>
      <c r="CU12" s="59">
        <v>784</v>
      </c>
      <c r="CV12" s="56">
        <v>572</v>
      </c>
      <c r="CW12" s="56">
        <v>1279</v>
      </c>
      <c r="CX12" s="56">
        <v>935</v>
      </c>
      <c r="CY12" s="56"/>
      <c r="CZ12" s="57"/>
      <c r="DA12" s="58">
        <v>1409</v>
      </c>
      <c r="DB12" s="56">
        <v>820</v>
      </c>
      <c r="DC12" s="60">
        <v>2092</v>
      </c>
      <c r="DD12" s="61">
        <v>557</v>
      </c>
      <c r="DE12" s="58"/>
      <c r="DF12" s="59"/>
      <c r="DG12" s="62"/>
    </row>
    <row r="13" spans="2:111" ht="12">
      <c r="B13" s="48">
        <v>6</v>
      </c>
      <c r="C13" s="63" t="s">
        <v>42</v>
      </c>
      <c r="D13" s="63" t="s">
        <v>43</v>
      </c>
      <c r="E13" s="64">
        <v>573</v>
      </c>
      <c r="F13" s="51" t="s">
        <v>33</v>
      </c>
      <c r="G13" s="52">
        <f>AVERAGEA(J13:DJ13)</f>
        <v>1066.764705882353</v>
      </c>
      <c r="H13" s="53">
        <f>SUM(J13:DJ13)</f>
        <v>36270</v>
      </c>
      <c r="I13" s="54">
        <f>COUNT(J13:DJ13)</f>
        <v>34</v>
      </c>
      <c r="J13" s="55"/>
      <c r="K13" s="56"/>
      <c r="L13" s="56"/>
      <c r="M13" s="56"/>
      <c r="N13" s="56"/>
      <c r="O13" s="56"/>
      <c r="P13" s="56"/>
      <c r="Q13" s="56"/>
      <c r="R13" s="57"/>
      <c r="S13" s="58"/>
      <c r="T13" s="56"/>
      <c r="U13" s="56"/>
      <c r="V13" s="56"/>
      <c r="W13" s="56"/>
      <c r="X13" s="56"/>
      <c r="Y13" s="56"/>
      <c r="Z13" s="57"/>
      <c r="AA13" s="59"/>
      <c r="AB13" s="56"/>
      <c r="AC13" s="56"/>
      <c r="AD13" s="56"/>
      <c r="AE13" s="56"/>
      <c r="AF13" s="56"/>
      <c r="AG13" s="56"/>
      <c r="AH13" s="56"/>
      <c r="AI13" s="60">
        <v>1374</v>
      </c>
      <c r="AJ13" s="61">
        <v>1581</v>
      </c>
      <c r="AK13" s="56"/>
      <c r="AL13" s="56"/>
      <c r="AM13" s="56"/>
      <c r="AN13" s="56"/>
      <c r="AO13" s="56">
        <v>1573</v>
      </c>
      <c r="AP13" s="56">
        <v>773</v>
      </c>
      <c r="AQ13" s="62">
        <v>1022</v>
      </c>
      <c r="AR13" s="61">
        <v>211</v>
      </c>
      <c r="AS13" s="59">
        <v>1012</v>
      </c>
      <c r="AT13" s="56">
        <v>789</v>
      </c>
      <c r="AU13" s="56">
        <v>1428</v>
      </c>
      <c r="AV13" s="56">
        <v>1186</v>
      </c>
      <c r="AW13" s="56"/>
      <c r="AX13" s="56"/>
      <c r="AY13" s="56"/>
      <c r="AZ13" s="57"/>
      <c r="BA13" s="59"/>
      <c r="BB13" s="56"/>
      <c r="BC13" s="56">
        <v>1185</v>
      </c>
      <c r="BD13" s="56">
        <v>1244</v>
      </c>
      <c r="BE13" s="56"/>
      <c r="BF13" s="56"/>
      <c r="BG13" s="56">
        <v>1234</v>
      </c>
      <c r="BH13" s="56">
        <v>712</v>
      </c>
      <c r="BI13" s="60">
        <v>1131</v>
      </c>
      <c r="BJ13" s="56">
        <v>904</v>
      </c>
      <c r="BK13" s="56">
        <v>1473</v>
      </c>
      <c r="BL13" s="56">
        <v>1026</v>
      </c>
      <c r="BM13" s="56"/>
      <c r="BN13" s="56"/>
      <c r="BO13" s="56">
        <v>999</v>
      </c>
      <c r="BP13" s="56">
        <v>736</v>
      </c>
      <c r="BQ13" s="56">
        <v>824</v>
      </c>
      <c r="BR13" s="56">
        <v>857</v>
      </c>
      <c r="BS13" s="60">
        <v>1088</v>
      </c>
      <c r="BT13" s="61">
        <v>850</v>
      </c>
      <c r="BU13" s="59">
        <v>1077</v>
      </c>
      <c r="BV13" s="56">
        <v>604</v>
      </c>
      <c r="BW13" s="56">
        <v>949</v>
      </c>
      <c r="BX13" s="56">
        <v>1050</v>
      </c>
      <c r="BY13" s="56"/>
      <c r="BZ13" s="56"/>
      <c r="CA13" s="62">
        <v>1284</v>
      </c>
      <c r="CB13" s="59">
        <v>1634</v>
      </c>
      <c r="CC13" s="56"/>
      <c r="CD13" s="56"/>
      <c r="CE13" s="56"/>
      <c r="CF13" s="56"/>
      <c r="CG13" s="56">
        <v>815</v>
      </c>
      <c r="CH13" s="61">
        <v>1128</v>
      </c>
      <c r="CI13" s="59"/>
      <c r="CJ13" s="57"/>
      <c r="CK13" s="59"/>
      <c r="CL13" s="56"/>
      <c r="CM13" s="56"/>
      <c r="CN13" s="56"/>
      <c r="CO13" s="56"/>
      <c r="CP13" s="56"/>
      <c r="CQ13" s="56">
        <v>1301</v>
      </c>
      <c r="CR13" s="56">
        <v>1216</v>
      </c>
      <c r="CS13" s="56"/>
      <c r="CT13" s="57"/>
      <c r="CU13" s="59"/>
      <c r="CV13" s="56"/>
      <c r="CW13" s="56"/>
      <c r="CX13" s="56"/>
      <c r="CY13" s="56"/>
      <c r="CZ13" s="57"/>
      <c r="DA13" s="58"/>
      <c r="DB13" s="56"/>
      <c r="DC13" s="60"/>
      <c r="DD13" s="61"/>
      <c r="DE13" s="58"/>
      <c r="DF13" s="59"/>
      <c r="DG13" s="62"/>
    </row>
    <row r="14" spans="2:111" ht="12">
      <c r="B14" s="48">
        <v>7</v>
      </c>
      <c r="C14" s="63" t="s">
        <v>44</v>
      </c>
      <c r="D14" s="63" t="s">
        <v>45</v>
      </c>
      <c r="E14" s="64">
        <v>66</v>
      </c>
      <c r="F14" s="51" t="s">
        <v>33</v>
      </c>
      <c r="G14" s="52">
        <f>AVERAGEA(J14:DJ14)</f>
        <v>728.55</v>
      </c>
      <c r="H14" s="53">
        <f>SUM(J14:DJ14)</f>
        <v>14571</v>
      </c>
      <c r="I14" s="54">
        <f>COUNT(J14:DJ14)</f>
        <v>20</v>
      </c>
      <c r="J14" s="55"/>
      <c r="K14" s="56"/>
      <c r="L14" s="56"/>
      <c r="M14" s="56"/>
      <c r="N14" s="56"/>
      <c r="O14" s="56"/>
      <c r="P14" s="56"/>
      <c r="Q14" s="56"/>
      <c r="R14" s="57"/>
      <c r="S14" s="58"/>
      <c r="T14" s="56"/>
      <c r="U14" s="56"/>
      <c r="V14" s="56"/>
      <c r="W14" s="56"/>
      <c r="X14" s="56"/>
      <c r="Y14" s="56"/>
      <c r="Z14" s="57"/>
      <c r="AA14" s="59"/>
      <c r="AB14" s="56"/>
      <c r="AC14" s="56"/>
      <c r="AD14" s="56"/>
      <c r="AE14" s="56"/>
      <c r="AF14" s="56"/>
      <c r="AG14" s="56"/>
      <c r="AH14" s="56"/>
      <c r="AI14" s="60"/>
      <c r="AJ14" s="61"/>
      <c r="AK14" s="56"/>
      <c r="AL14" s="56"/>
      <c r="AM14" s="56">
        <v>812</v>
      </c>
      <c r="AN14" s="56">
        <v>582</v>
      </c>
      <c r="AO14" s="56"/>
      <c r="AP14" s="56"/>
      <c r="AQ14" s="62"/>
      <c r="AR14" s="61"/>
      <c r="AS14" s="59"/>
      <c r="AT14" s="56"/>
      <c r="AU14" s="56"/>
      <c r="AV14" s="56"/>
      <c r="AW14" s="56"/>
      <c r="AX14" s="56"/>
      <c r="AY14" s="56"/>
      <c r="AZ14" s="57"/>
      <c r="BA14" s="59"/>
      <c r="BB14" s="56"/>
      <c r="BC14" s="56"/>
      <c r="BD14" s="56"/>
      <c r="BE14" s="56"/>
      <c r="BF14" s="56"/>
      <c r="BG14" s="56"/>
      <c r="BH14" s="56"/>
      <c r="BI14" s="60">
        <v>449</v>
      </c>
      <c r="BJ14" s="56">
        <v>511</v>
      </c>
      <c r="BK14" s="56">
        <v>1640</v>
      </c>
      <c r="BL14" s="56">
        <v>488</v>
      </c>
      <c r="BM14" s="56">
        <v>855</v>
      </c>
      <c r="BN14" s="56">
        <v>153</v>
      </c>
      <c r="BO14" s="56">
        <v>312</v>
      </c>
      <c r="BP14" s="56">
        <v>702</v>
      </c>
      <c r="BQ14" s="56">
        <v>1197</v>
      </c>
      <c r="BR14" s="56">
        <v>865</v>
      </c>
      <c r="BS14" s="60">
        <v>1003</v>
      </c>
      <c r="BT14" s="61">
        <v>574</v>
      </c>
      <c r="BU14" s="59">
        <v>1090</v>
      </c>
      <c r="BV14" s="56">
        <v>1070</v>
      </c>
      <c r="BW14" s="56">
        <v>714</v>
      </c>
      <c r="BX14" s="56">
        <v>892</v>
      </c>
      <c r="BY14" s="56"/>
      <c r="BZ14" s="56"/>
      <c r="CA14" s="62">
        <v>0</v>
      </c>
      <c r="CB14" s="59">
        <v>662</v>
      </c>
      <c r="CC14" s="56"/>
      <c r="CD14" s="56"/>
      <c r="CE14" s="56"/>
      <c r="CF14" s="56"/>
      <c r="CG14" s="56"/>
      <c r="CH14" s="61"/>
      <c r="CI14" s="59"/>
      <c r="CJ14" s="57"/>
      <c r="CK14" s="59"/>
      <c r="CL14" s="56"/>
      <c r="CM14" s="56"/>
      <c r="CN14" s="56"/>
      <c r="CO14" s="56"/>
      <c r="CP14" s="56"/>
      <c r="CQ14" s="56"/>
      <c r="CR14" s="56"/>
      <c r="CS14" s="56"/>
      <c r="CT14" s="57"/>
      <c r="CU14" s="59"/>
      <c r="CV14" s="56"/>
      <c r="CW14" s="56"/>
      <c r="CX14" s="56"/>
      <c r="CY14" s="56"/>
      <c r="CZ14" s="57"/>
      <c r="DA14" s="58"/>
      <c r="DB14" s="56"/>
      <c r="DC14" s="60"/>
      <c r="DD14" s="61"/>
      <c r="DE14" s="58"/>
      <c r="DF14" s="59"/>
      <c r="DG14" s="62"/>
    </row>
    <row r="15" spans="2:111" ht="12">
      <c r="B15" s="48">
        <v>8</v>
      </c>
      <c r="C15" s="49" t="s">
        <v>46</v>
      </c>
      <c r="D15" s="49" t="s">
        <v>47</v>
      </c>
      <c r="E15" s="50">
        <v>74</v>
      </c>
      <c r="F15" s="51" t="s">
        <v>33</v>
      </c>
      <c r="G15" s="52">
        <f>AVERAGEA(J15:DJ15)</f>
        <v>1091.4615384615386</v>
      </c>
      <c r="H15" s="53">
        <f>SUM(J15:DJ15)</f>
        <v>56756</v>
      </c>
      <c r="I15" s="54">
        <f>COUNT(J15:DJ15)</f>
        <v>52</v>
      </c>
      <c r="J15" s="55"/>
      <c r="K15" s="56"/>
      <c r="L15" s="56"/>
      <c r="M15" s="56"/>
      <c r="N15" s="56"/>
      <c r="O15" s="56"/>
      <c r="P15" s="56"/>
      <c r="Q15" s="56"/>
      <c r="R15" s="57"/>
      <c r="S15" s="58"/>
      <c r="T15" s="56"/>
      <c r="U15" s="56"/>
      <c r="V15" s="56"/>
      <c r="W15" s="56"/>
      <c r="X15" s="56"/>
      <c r="Y15" s="56"/>
      <c r="Z15" s="57"/>
      <c r="AA15" s="59"/>
      <c r="AB15" s="56"/>
      <c r="AC15" s="56"/>
      <c r="AD15" s="56"/>
      <c r="AE15" s="56"/>
      <c r="AF15" s="56"/>
      <c r="AG15" s="56"/>
      <c r="AH15" s="56"/>
      <c r="AI15" s="60">
        <v>892</v>
      </c>
      <c r="AJ15" s="61">
        <v>996</v>
      </c>
      <c r="AK15" s="56">
        <v>1355</v>
      </c>
      <c r="AL15" s="56">
        <v>846</v>
      </c>
      <c r="AM15" s="56">
        <v>1071</v>
      </c>
      <c r="AN15" s="56">
        <v>1304</v>
      </c>
      <c r="AO15" s="56">
        <v>1181</v>
      </c>
      <c r="AP15" s="56">
        <v>1550</v>
      </c>
      <c r="AQ15" s="62">
        <v>1568</v>
      </c>
      <c r="AR15" s="61">
        <v>803</v>
      </c>
      <c r="AS15" s="59">
        <v>753</v>
      </c>
      <c r="AT15" s="56">
        <v>1418</v>
      </c>
      <c r="AU15" s="56">
        <v>536</v>
      </c>
      <c r="AV15" s="56">
        <v>1412</v>
      </c>
      <c r="AW15" s="56">
        <v>1596</v>
      </c>
      <c r="AX15" s="56">
        <v>1004</v>
      </c>
      <c r="AY15" s="56"/>
      <c r="AZ15" s="57"/>
      <c r="BA15" s="59">
        <v>850</v>
      </c>
      <c r="BB15" s="56">
        <v>2103</v>
      </c>
      <c r="BC15" s="56">
        <v>1065</v>
      </c>
      <c r="BD15" s="56">
        <v>1135</v>
      </c>
      <c r="BE15" s="56">
        <v>1331</v>
      </c>
      <c r="BF15" s="56">
        <v>1001</v>
      </c>
      <c r="BG15" s="56">
        <v>1256</v>
      </c>
      <c r="BH15" s="56">
        <v>71</v>
      </c>
      <c r="BI15" s="60">
        <v>1079</v>
      </c>
      <c r="BJ15" s="56">
        <v>763</v>
      </c>
      <c r="BK15" s="56"/>
      <c r="BL15" s="56"/>
      <c r="BM15" s="56">
        <v>1042</v>
      </c>
      <c r="BN15" s="56">
        <v>1458</v>
      </c>
      <c r="BO15" s="56">
        <v>751</v>
      </c>
      <c r="BP15" s="56">
        <v>686</v>
      </c>
      <c r="BQ15" s="56">
        <v>958</v>
      </c>
      <c r="BR15" s="56">
        <v>1445</v>
      </c>
      <c r="BS15" s="60"/>
      <c r="BT15" s="61"/>
      <c r="BU15" s="59">
        <v>980</v>
      </c>
      <c r="BV15" s="56">
        <v>1095</v>
      </c>
      <c r="BW15" s="56">
        <v>646</v>
      </c>
      <c r="BX15" s="56">
        <v>901</v>
      </c>
      <c r="BY15" s="56"/>
      <c r="BZ15" s="56"/>
      <c r="CA15" s="62">
        <v>1116</v>
      </c>
      <c r="CB15" s="59">
        <v>1532</v>
      </c>
      <c r="CC15" s="56">
        <v>1456</v>
      </c>
      <c r="CD15" s="56">
        <v>731</v>
      </c>
      <c r="CE15" s="56">
        <v>1241</v>
      </c>
      <c r="CF15" s="56">
        <v>1287</v>
      </c>
      <c r="CG15" s="56">
        <v>1710</v>
      </c>
      <c r="CH15" s="61">
        <v>1084</v>
      </c>
      <c r="CI15" s="59">
        <v>1198</v>
      </c>
      <c r="CJ15" s="57">
        <v>1321</v>
      </c>
      <c r="CK15" s="59">
        <v>1167</v>
      </c>
      <c r="CL15" s="56">
        <v>750</v>
      </c>
      <c r="CM15" s="56">
        <v>1165</v>
      </c>
      <c r="CN15" s="56">
        <v>434</v>
      </c>
      <c r="CO15" s="56">
        <v>1247</v>
      </c>
      <c r="CP15" s="56">
        <v>416</v>
      </c>
      <c r="CQ15" s="56"/>
      <c r="CR15" s="56"/>
      <c r="CS15" s="56"/>
      <c r="CT15" s="57"/>
      <c r="CU15" s="59"/>
      <c r="CV15" s="56"/>
      <c r="CW15" s="56"/>
      <c r="CX15" s="56"/>
      <c r="CY15" s="56"/>
      <c r="CZ15" s="57"/>
      <c r="DA15" s="58"/>
      <c r="DB15" s="56"/>
      <c r="DC15" s="60"/>
      <c r="DD15" s="61"/>
      <c r="DE15" s="58"/>
      <c r="DF15" s="59"/>
      <c r="DG15" s="62"/>
    </row>
    <row r="16" spans="2:111" ht="12">
      <c r="B16" s="48">
        <v>9</v>
      </c>
      <c r="C16" s="68" t="s">
        <v>48</v>
      </c>
      <c r="D16" s="68" t="s">
        <v>49</v>
      </c>
      <c r="E16" s="69">
        <v>423</v>
      </c>
      <c r="F16" s="70" t="s">
        <v>50</v>
      </c>
      <c r="G16" s="52">
        <f>AVERAGEA(J16:DJ16)</f>
        <v>1083.6875</v>
      </c>
      <c r="H16" s="53">
        <f>SUM(J16:DJ16)</f>
        <v>17339</v>
      </c>
      <c r="I16" s="54">
        <f>COUNT(J16:DJ16)</f>
        <v>16</v>
      </c>
      <c r="J16" s="55"/>
      <c r="K16" s="56"/>
      <c r="L16" s="56"/>
      <c r="M16" s="56"/>
      <c r="N16" s="56"/>
      <c r="O16" s="56"/>
      <c r="P16" s="56"/>
      <c r="Q16" s="56"/>
      <c r="R16" s="57"/>
      <c r="S16" s="58"/>
      <c r="T16" s="56"/>
      <c r="U16" s="56"/>
      <c r="V16" s="56"/>
      <c r="W16" s="56"/>
      <c r="X16" s="56"/>
      <c r="Y16" s="56"/>
      <c r="Z16" s="57"/>
      <c r="AA16" s="59"/>
      <c r="AB16" s="56"/>
      <c r="AC16" s="56"/>
      <c r="AD16" s="56"/>
      <c r="AE16" s="56"/>
      <c r="AF16" s="56"/>
      <c r="AG16" s="56"/>
      <c r="AH16" s="56"/>
      <c r="AI16" s="60"/>
      <c r="AJ16" s="61"/>
      <c r="AK16" s="56"/>
      <c r="AL16" s="56"/>
      <c r="AM16" s="56"/>
      <c r="AN16" s="56"/>
      <c r="AO16" s="56">
        <v>1419</v>
      </c>
      <c r="AP16" s="56">
        <v>1411</v>
      </c>
      <c r="AQ16" s="62">
        <v>818</v>
      </c>
      <c r="AR16" s="61">
        <v>750</v>
      </c>
      <c r="AS16" s="59">
        <v>1240</v>
      </c>
      <c r="AT16" s="56">
        <v>950</v>
      </c>
      <c r="AU16" s="56"/>
      <c r="AV16" s="56"/>
      <c r="AW16" s="56">
        <v>1080</v>
      </c>
      <c r="AX16" s="56">
        <v>1275</v>
      </c>
      <c r="AY16" s="56"/>
      <c r="AZ16" s="57"/>
      <c r="BA16" s="59">
        <v>790</v>
      </c>
      <c r="BB16" s="56">
        <v>164</v>
      </c>
      <c r="BC16" s="56"/>
      <c r="BD16" s="56"/>
      <c r="BE16" s="56"/>
      <c r="BF16" s="56"/>
      <c r="BG16" s="56"/>
      <c r="BH16" s="56"/>
      <c r="BI16" s="60"/>
      <c r="BJ16" s="56"/>
      <c r="BK16" s="56"/>
      <c r="BL16" s="56"/>
      <c r="BM16" s="56"/>
      <c r="BN16" s="56"/>
      <c r="BO16" s="56"/>
      <c r="BP16" s="56"/>
      <c r="BQ16" s="56"/>
      <c r="BR16" s="56"/>
      <c r="BS16" s="60"/>
      <c r="BT16" s="61"/>
      <c r="BU16" s="59"/>
      <c r="BV16" s="56"/>
      <c r="BW16" s="56"/>
      <c r="BX16" s="56"/>
      <c r="BY16" s="56"/>
      <c r="BZ16" s="56"/>
      <c r="CA16" s="62"/>
      <c r="CB16" s="59"/>
      <c r="CC16" s="56"/>
      <c r="CD16" s="56"/>
      <c r="CE16" s="56"/>
      <c r="CF16" s="56"/>
      <c r="CG16" s="56"/>
      <c r="CH16" s="61"/>
      <c r="CI16" s="59"/>
      <c r="CJ16" s="57"/>
      <c r="CK16" s="59"/>
      <c r="CL16" s="56"/>
      <c r="CM16" s="56"/>
      <c r="CN16" s="56"/>
      <c r="CO16" s="56"/>
      <c r="CP16" s="56"/>
      <c r="CQ16" s="56"/>
      <c r="CR16" s="56"/>
      <c r="CS16" s="56"/>
      <c r="CT16" s="57"/>
      <c r="CU16" s="59"/>
      <c r="CV16" s="56"/>
      <c r="CW16" s="56"/>
      <c r="CX16" s="56"/>
      <c r="CY16" s="56">
        <v>1576</v>
      </c>
      <c r="CZ16" s="57">
        <v>1312</v>
      </c>
      <c r="DA16" s="58"/>
      <c r="DB16" s="56"/>
      <c r="DC16" s="60">
        <v>981</v>
      </c>
      <c r="DD16" s="61">
        <v>1336</v>
      </c>
      <c r="DE16" s="58">
        <v>1078</v>
      </c>
      <c r="DF16" s="59">
        <v>1159</v>
      </c>
      <c r="DG16" s="62"/>
    </row>
    <row r="17" spans="2:111" ht="12">
      <c r="B17" s="48">
        <v>10</v>
      </c>
      <c r="C17" s="63" t="s">
        <v>51</v>
      </c>
      <c r="D17" s="63" t="s">
        <v>52</v>
      </c>
      <c r="E17" s="64">
        <v>69</v>
      </c>
      <c r="F17" s="51" t="s">
        <v>33</v>
      </c>
      <c r="G17" s="52">
        <f>AVERAGEA(J17:DJ17)</f>
        <v>1021.8974358974359</v>
      </c>
      <c r="H17" s="53">
        <f>SUM(J17:DJ17)</f>
        <v>79708</v>
      </c>
      <c r="I17" s="54">
        <f>COUNT(J17:DJ17)</f>
        <v>78</v>
      </c>
      <c r="J17" s="55"/>
      <c r="K17" s="56"/>
      <c r="L17" s="56"/>
      <c r="M17" s="56">
        <v>1029</v>
      </c>
      <c r="N17" s="56">
        <v>348</v>
      </c>
      <c r="O17" s="56">
        <v>1116</v>
      </c>
      <c r="P17" s="56">
        <v>157</v>
      </c>
      <c r="Q17" s="56">
        <v>725</v>
      </c>
      <c r="R17" s="57">
        <v>1322</v>
      </c>
      <c r="S17" s="58">
        <v>891</v>
      </c>
      <c r="T17" s="56">
        <v>1072</v>
      </c>
      <c r="U17" s="56">
        <v>1452</v>
      </c>
      <c r="V17" s="56">
        <v>1875</v>
      </c>
      <c r="W17" s="56"/>
      <c r="X17" s="56"/>
      <c r="Y17" s="56"/>
      <c r="Z17" s="57"/>
      <c r="AA17" s="59">
        <v>1397</v>
      </c>
      <c r="AB17" s="56">
        <v>1611</v>
      </c>
      <c r="AC17" s="56">
        <v>1044</v>
      </c>
      <c r="AD17" s="56">
        <v>678</v>
      </c>
      <c r="AE17" s="56">
        <v>598</v>
      </c>
      <c r="AF17" s="56">
        <v>1138</v>
      </c>
      <c r="AG17" s="56">
        <v>870</v>
      </c>
      <c r="AH17" s="56">
        <v>603</v>
      </c>
      <c r="AI17" s="60">
        <v>815</v>
      </c>
      <c r="AJ17" s="61">
        <v>1378</v>
      </c>
      <c r="AK17" s="56">
        <v>1598</v>
      </c>
      <c r="AL17" s="56">
        <v>1057</v>
      </c>
      <c r="AM17" s="56">
        <v>783</v>
      </c>
      <c r="AN17" s="56">
        <v>1076</v>
      </c>
      <c r="AO17" s="56">
        <v>237</v>
      </c>
      <c r="AP17" s="56">
        <v>1567</v>
      </c>
      <c r="AQ17" s="62">
        <v>1617</v>
      </c>
      <c r="AR17" s="61">
        <v>535</v>
      </c>
      <c r="AS17" s="59">
        <v>1476</v>
      </c>
      <c r="AT17" s="56">
        <v>755</v>
      </c>
      <c r="AU17" s="56"/>
      <c r="AV17" s="56"/>
      <c r="AW17" s="56"/>
      <c r="AX17" s="56"/>
      <c r="AY17" s="56"/>
      <c r="AZ17" s="57"/>
      <c r="BA17" s="59">
        <v>1426</v>
      </c>
      <c r="BB17" s="56">
        <v>1405</v>
      </c>
      <c r="BC17" s="56">
        <v>926</v>
      </c>
      <c r="BD17" s="56">
        <v>1509</v>
      </c>
      <c r="BE17" s="56">
        <v>737</v>
      </c>
      <c r="BF17" s="56">
        <v>1005</v>
      </c>
      <c r="BG17" s="56">
        <v>766</v>
      </c>
      <c r="BH17" s="56">
        <v>1162</v>
      </c>
      <c r="BI17" s="60">
        <v>969</v>
      </c>
      <c r="BJ17" s="56">
        <v>1497</v>
      </c>
      <c r="BK17" s="56">
        <v>298</v>
      </c>
      <c r="BL17" s="56">
        <v>968</v>
      </c>
      <c r="BM17" s="56">
        <v>1243</v>
      </c>
      <c r="BN17" s="56">
        <v>965</v>
      </c>
      <c r="BO17" s="56">
        <v>873</v>
      </c>
      <c r="BP17" s="56">
        <v>1215</v>
      </c>
      <c r="BQ17" s="56">
        <v>951</v>
      </c>
      <c r="BR17" s="56">
        <v>546</v>
      </c>
      <c r="BS17" s="60"/>
      <c r="BT17" s="61"/>
      <c r="BU17" s="59">
        <v>1330</v>
      </c>
      <c r="BV17" s="56">
        <v>1105</v>
      </c>
      <c r="BW17" s="56">
        <v>778</v>
      </c>
      <c r="BX17" s="56">
        <v>1049</v>
      </c>
      <c r="BY17" s="56"/>
      <c r="BZ17" s="56"/>
      <c r="CA17" s="62">
        <v>184</v>
      </c>
      <c r="CB17" s="59">
        <v>1511</v>
      </c>
      <c r="CC17" s="56">
        <v>771</v>
      </c>
      <c r="CD17" s="56">
        <v>1204</v>
      </c>
      <c r="CE17" s="56">
        <v>1843</v>
      </c>
      <c r="CF17" s="56">
        <v>1003</v>
      </c>
      <c r="CG17" s="56">
        <v>1200</v>
      </c>
      <c r="CH17" s="61">
        <v>1371</v>
      </c>
      <c r="CI17" s="59">
        <v>1297</v>
      </c>
      <c r="CJ17" s="57">
        <v>899</v>
      </c>
      <c r="CK17" s="59"/>
      <c r="CL17" s="56"/>
      <c r="CM17" s="56">
        <v>593</v>
      </c>
      <c r="CN17" s="56">
        <v>1468</v>
      </c>
      <c r="CO17" s="56">
        <v>871</v>
      </c>
      <c r="CP17" s="56">
        <v>861</v>
      </c>
      <c r="CQ17" s="56">
        <v>1173</v>
      </c>
      <c r="CR17" s="56">
        <v>700</v>
      </c>
      <c r="CS17" s="56"/>
      <c r="CT17" s="57"/>
      <c r="CU17" s="59"/>
      <c r="CV17" s="56"/>
      <c r="CW17" s="56">
        <v>788</v>
      </c>
      <c r="CX17" s="56">
        <v>686</v>
      </c>
      <c r="CY17" s="56">
        <v>405</v>
      </c>
      <c r="CZ17" s="57">
        <v>1639</v>
      </c>
      <c r="DA17" s="58">
        <v>960</v>
      </c>
      <c r="DB17" s="56">
        <v>515</v>
      </c>
      <c r="DC17" s="60">
        <v>652</v>
      </c>
      <c r="DD17" s="61">
        <v>1091</v>
      </c>
      <c r="DE17" s="58">
        <v>1592</v>
      </c>
      <c r="DF17" s="59">
        <v>888</v>
      </c>
      <c r="DG17" s="62"/>
    </row>
    <row r="18" spans="2:111" ht="12">
      <c r="B18" s="48">
        <v>11</v>
      </c>
      <c r="C18" s="63" t="s">
        <v>53</v>
      </c>
      <c r="D18" s="63" t="s">
        <v>54</v>
      </c>
      <c r="E18" s="64">
        <v>168</v>
      </c>
      <c r="F18" s="51" t="s">
        <v>33</v>
      </c>
      <c r="G18" s="52">
        <f>AVERAGEA(J18:DJ18)</f>
        <v>879.3571428571429</v>
      </c>
      <c r="H18" s="53">
        <f>SUM(J18:DJ18)</f>
        <v>24622</v>
      </c>
      <c r="I18" s="54">
        <f>COUNT(J18:DJ18)</f>
        <v>28</v>
      </c>
      <c r="J18" s="55"/>
      <c r="K18" s="56"/>
      <c r="L18" s="56"/>
      <c r="M18" s="56">
        <v>1082</v>
      </c>
      <c r="N18" s="56">
        <v>80</v>
      </c>
      <c r="O18" s="56">
        <v>1465</v>
      </c>
      <c r="P18" s="56">
        <v>930</v>
      </c>
      <c r="Q18" s="56"/>
      <c r="R18" s="57"/>
      <c r="S18" s="58"/>
      <c r="T18" s="56"/>
      <c r="U18" s="56"/>
      <c r="V18" s="56"/>
      <c r="W18" s="56"/>
      <c r="X18" s="56"/>
      <c r="Y18" s="56"/>
      <c r="Z18" s="57"/>
      <c r="AA18" s="59">
        <v>976</v>
      </c>
      <c r="AB18" s="56">
        <v>986</v>
      </c>
      <c r="AC18" s="56">
        <v>729</v>
      </c>
      <c r="AD18" s="56">
        <v>1030</v>
      </c>
      <c r="AE18" s="56">
        <v>982</v>
      </c>
      <c r="AF18" s="56">
        <v>1207</v>
      </c>
      <c r="AG18" s="56">
        <v>716</v>
      </c>
      <c r="AH18" s="56">
        <v>719</v>
      </c>
      <c r="AI18" s="60">
        <v>585</v>
      </c>
      <c r="AJ18" s="61">
        <v>875</v>
      </c>
      <c r="AK18" s="56">
        <v>890</v>
      </c>
      <c r="AL18" s="56">
        <v>864</v>
      </c>
      <c r="AM18" s="56">
        <v>591</v>
      </c>
      <c r="AN18" s="56">
        <v>1021</v>
      </c>
      <c r="AO18" s="56"/>
      <c r="AP18" s="56"/>
      <c r="AQ18" s="62"/>
      <c r="AR18" s="61"/>
      <c r="AS18" s="59"/>
      <c r="AT18" s="56"/>
      <c r="AU18" s="56"/>
      <c r="AV18" s="56"/>
      <c r="AW18" s="56"/>
      <c r="AX18" s="56"/>
      <c r="AY18" s="56"/>
      <c r="AZ18" s="57"/>
      <c r="BA18" s="59">
        <v>275</v>
      </c>
      <c r="BB18" s="56">
        <v>869</v>
      </c>
      <c r="BC18" s="56">
        <v>818</v>
      </c>
      <c r="BD18" s="56">
        <v>1151</v>
      </c>
      <c r="BE18" s="56">
        <v>1162</v>
      </c>
      <c r="BF18" s="56">
        <v>871</v>
      </c>
      <c r="BG18" s="56"/>
      <c r="BH18" s="56"/>
      <c r="BI18" s="60"/>
      <c r="BJ18" s="56"/>
      <c r="BK18" s="56"/>
      <c r="BL18" s="56"/>
      <c r="BM18" s="56">
        <v>558</v>
      </c>
      <c r="BN18" s="56">
        <v>1542</v>
      </c>
      <c r="BO18" s="56"/>
      <c r="BP18" s="56"/>
      <c r="BQ18" s="56"/>
      <c r="BR18" s="56"/>
      <c r="BS18" s="60"/>
      <c r="BT18" s="61"/>
      <c r="BU18" s="59">
        <v>1035</v>
      </c>
      <c r="BV18" s="56">
        <v>613</v>
      </c>
      <c r="BW18" s="56"/>
      <c r="BX18" s="56"/>
      <c r="BY18" s="56"/>
      <c r="BZ18" s="56"/>
      <c r="CA18" s="62"/>
      <c r="CB18" s="59"/>
      <c r="CC18" s="56"/>
      <c r="CD18" s="56"/>
      <c r="CE18" s="56"/>
      <c r="CF18" s="56"/>
      <c r="CG18" s="56"/>
      <c r="CH18" s="61"/>
      <c r="CI18" s="59"/>
      <c r="CJ18" s="57"/>
      <c r="CK18" s="59"/>
      <c r="CL18" s="56"/>
      <c r="CM18" s="56"/>
      <c r="CN18" s="56"/>
      <c r="CO18" s="56"/>
      <c r="CP18" s="56"/>
      <c r="CQ18" s="56"/>
      <c r="CR18" s="56"/>
      <c r="CS18" s="56"/>
      <c r="CT18" s="57"/>
      <c r="CU18" s="59"/>
      <c r="CV18" s="56"/>
      <c r="CW18" s="56"/>
      <c r="CX18" s="56"/>
      <c r="CY18" s="56"/>
      <c r="CZ18" s="57"/>
      <c r="DA18" s="58"/>
      <c r="DB18" s="56"/>
      <c r="DC18" s="60"/>
      <c r="DD18" s="61"/>
      <c r="DE18" s="58"/>
      <c r="DF18" s="59"/>
      <c r="DG18" s="62"/>
    </row>
    <row r="19" spans="2:111" ht="12">
      <c r="B19" s="48">
        <v>12</v>
      </c>
      <c r="C19" s="63" t="s">
        <v>55</v>
      </c>
      <c r="D19" s="63" t="s">
        <v>56</v>
      </c>
      <c r="E19" s="64">
        <v>71</v>
      </c>
      <c r="F19" s="51" t="s">
        <v>33</v>
      </c>
      <c r="G19" s="52">
        <f>AVERAGEA(J19:DJ19)</f>
        <v>879.0348837209302</v>
      </c>
      <c r="H19" s="53">
        <f>SUM(J19:DJ19)</f>
        <v>75597</v>
      </c>
      <c r="I19" s="54">
        <f>COUNT(J19:DJ19)</f>
        <v>86</v>
      </c>
      <c r="J19" s="55"/>
      <c r="K19" s="56">
        <v>1275</v>
      </c>
      <c r="L19" s="56">
        <v>918</v>
      </c>
      <c r="M19" s="56">
        <v>966</v>
      </c>
      <c r="N19" s="56">
        <v>958</v>
      </c>
      <c r="O19" s="56">
        <v>758</v>
      </c>
      <c r="P19" s="56">
        <v>641</v>
      </c>
      <c r="Q19" s="56">
        <v>754</v>
      </c>
      <c r="R19" s="57">
        <v>185</v>
      </c>
      <c r="S19" s="58">
        <v>1022</v>
      </c>
      <c r="T19" s="56">
        <v>1207</v>
      </c>
      <c r="U19" s="56">
        <v>856</v>
      </c>
      <c r="V19" s="56">
        <v>1553</v>
      </c>
      <c r="W19" s="56">
        <v>877</v>
      </c>
      <c r="X19" s="56">
        <v>798</v>
      </c>
      <c r="Y19" s="56">
        <v>194</v>
      </c>
      <c r="Z19" s="57">
        <v>637</v>
      </c>
      <c r="AA19" s="59">
        <v>1011</v>
      </c>
      <c r="AB19" s="56">
        <v>1366</v>
      </c>
      <c r="AC19" s="56">
        <v>1345</v>
      </c>
      <c r="AD19" s="56">
        <v>977</v>
      </c>
      <c r="AE19" s="56">
        <v>975</v>
      </c>
      <c r="AF19" s="56">
        <v>561</v>
      </c>
      <c r="AG19" s="56">
        <v>624</v>
      </c>
      <c r="AH19" s="56">
        <v>1085</v>
      </c>
      <c r="AI19" s="60">
        <v>649</v>
      </c>
      <c r="AJ19" s="61">
        <v>1149</v>
      </c>
      <c r="AK19" s="56">
        <v>128</v>
      </c>
      <c r="AL19" s="56">
        <v>939</v>
      </c>
      <c r="AM19" s="56">
        <v>1463</v>
      </c>
      <c r="AN19" s="56">
        <v>1114</v>
      </c>
      <c r="AO19" s="56">
        <v>734</v>
      </c>
      <c r="AP19" s="56">
        <v>377</v>
      </c>
      <c r="AQ19" s="62">
        <v>1083</v>
      </c>
      <c r="AR19" s="61">
        <v>1053</v>
      </c>
      <c r="AS19" s="59">
        <v>851</v>
      </c>
      <c r="AT19" s="56">
        <v>1107</v>
      </c>
      <c r="AU19" s="56"/>
      <c r="AV19" s="56"/>
      <c r="AW19" s="56"/>
      <c r="AX19" s="56"/>
      <c r="AY19" s="56"/>
      <c r="AZ19" s="57"/>
      <c r="BA19" s="59">
        <v>1289</v>
      </c>
      <c r="BB19" s="56">
        <v>442</v>
      </c>
      <c r="BC19" s="56">
        <v>966</v>
      </c>
      <c r="BD19" s="56">
        <v>586</v>
      </c>
      <c r="BE19" s="56">
        <v>363</v>
      </c>
      <c r="BF19" s="56">
        <v>768</v>
      </c>
      <c r="BG19" s="56">
        <v>964</v>
      </c>
      <c r="BH19" s="56">
        <v>60</v>
      </c>
      <c r="BI19" s="60">
        <v>742</v>
      </c>
      <c r="BJ19" s="56">
        <v>785</v>
      </c>
      <c r="BK19" s="56">
        <v>959</v>
      </c>
      <c r="BL19" s="56">
        <v>1493</v>
      </c>
      <c r="BM19" s="56">
        <v>802</v>
      </c>
      <c r="BN19" s="56">
        <v>511</v>
      </c>
      <c r="BO19" s="56">
        <v>890</v>
      </c>
      <c r="BP19" s="56">
        <v>1647</v>
      </c>
      <c r="BQ19" s="56">
        <v>860</v>
      </c>
      <c r="BR19" s="56">
        <v>909</v>
      </c>
      <c r="BS19" s="60"/>
      <c r="BT19" s="61"/>
      <c r="BU19" s="59">
        <v>485</v>
      </c>
      <c r="BV19" s="56">
        <v>1013</v>
      </c>
      <c r="BW19" s="56">
        <v>818</v>
      </c>
      <c r="BX19" s="56">
        <v>387</v>
      </c>
      <c r="BY19" s="56"/>
      <c r="BZ19" s="56"/>
      <c r="CA19" s="62">
        <v>1172</v>
      </c>
      <c r="CB19" s="59">
        <v>766</v>
      </c>
      <c r="CC19" s="56">
        <v>675</v>
      </c>
      <c r="CD19" s="56">
        <v>741</v>
      </c>
      <c r="CE19" s="56">
        <v>1233</v>
      </c>
      <c r="CF19" s="56">
        <v>675</v>
      </c>
      <c r="CG19" s="56">
        <v>1454</v>
      </c>
      <c r="CH19" s="61">
        <v>1037</v>
      </c>
      <c r="CI19" s="59">
        <v>710</v>
      </c>
      <c r="CJ19" s="57">
        <v>1184</v>
      </c>
      <c r="CK19" s="59"/>
      <c r="CL19" s="56"/>
      <c r="CM19" s="56">
        <v>1017</v>
      </c>
      <c r="CN19" s="56">
        <v>1304</v>
      </c>
      <c r="CO19" s="56">
        <v>333</v>
      </c>
      <c r="CP19" s="56">
        <v>1700</v>
      </c>
      <c r="CQ19" s="56">
        <v>931</v>
      </c>
      <c r="CR19" s="56">
        <v>720</v>
      </c>
      <c r="CS19" s="56"/>
      <c r="CT19" s="57"/>
      <c r="CU19" s="59">
        <v>924</v>
      </c>
      <c r="CV19" s="56">
        <v>398</v>
      </c>
      <c r="CW19" s="56">
        <v>741</v>
      </c>
      <c r="CX19" s="56">
        <v>890</v>
      </c>
      <c r="CY19" s="56">
        <v>1165</v>
      </c>
      <c r="CZ19" s="57">
        <v>1118</v>
      </c>
      <c r="DA19" s="58">
        <v>1293</v>
      </c>
      <c r="DB19" s="56">
        <v>778</v>
      </c>
      <c r="DC19" s="60">
        <v>862</v>
      </c>
      <c r="DD19" s="61">
        <v>154</v>
      </c>
      <c r="DE19" s="58">
        <v>1254</v>
      </c>
      <c r="DF19" s="59">
        <v>439</v>
      </c>
      <c r="DG19" s="62"/>
    </row>
    <row r="20" spans="2:111" ht="12">
      <c r="B20" s="48">
        <v>13</v>
      </c>
      <c r="C20" s="63" t="s">
        <v>57</v>
      </c>
      <c r="D20" s="63" t="s">
        <v>37</v>
      </c>
      <c r="E20" s="64">
        <v>590</v>
      </c>
      <c r="F20" s="51" t="s">
        <v>33</v>
      </c>
      <c r="G20" s="52">
        <f>AVERAGEA(J20:DJ20)</f>
        <v>952.8809523809524</v>
      </c>
      <c r="H20" s="53">
        <f>SUM(J20:DJ20)</f>
        <v>40021</v>
      </c>
      <c r="I20" s="54">
        <f>COUNT(J20:DJ20)</f>
        <v>42</v>
      </c>
      <c r="J20" s="55"/>
      <c r="K20" s="56"/>
      <c r="L20" s="56"/>
      <c r="M20" s="56"/>
      <c r="N20" s="56"/>
      <c r="O20" s="56"/>
      <c r="P20" s="56"/>
      <c r="Q20" s="56"/>
      <c r="R20" s="57"/>
      <c r="S20" s="58"/>
      <c r="T20" s="56"/>
      <c r="U20" s="56"/>
      <c r="V20" s="56"/>
      <c r="W20" s="56"/>
      <c r="X20" s="56"/>
      <c r="Y20" s="56"/>
      <c r="Z20" s="57"/>
      <c r="AA20" s="59"/>
      <c r="AB20" s="56"/>
      <c r="AC20" s="56"/>
      <c r="AD20" s="56"/>
      <c r="AE20" s="56"/>
      <c r="AF20" s="56"/>
      <c r="AG20" s="56"/>
      <c r="AH20" s="56"/>
      <c r="AI20" s="60">
        <v>704</v>
      </c>
      <c r="AJ20" s="61">
        <v>1022</v>
      </c>
      <c r="AK20" s="56"/>
      <c r="AL20" s="56"/>
      <c r="AM20" s="56"/>
      <c r="AN20" s="56"/>
      <c r="AO20" s="56">
        <v>1356</v>
      </c>
      <c r="AP20" s="56">
        <v>1165</v>
      </c>
      <c r="AQ20" s="62">
        <v>965</v>
      </c>
      <c r="AR20" s="61">
        <v>788</v>
      </c>
      <c r="AS20" s="59">
        <v>960</v>
      </c>
      <c r="AT20" s="56">
        <v>1264</v>
      </c>
      <c r="AU20" s="56">
        <v>622</v>
      </c>
      <c r="AV20" s="56">
        <v>762</v>
      </c>
      <c r="AW20" s="56"/>
      <c r="AX20" s="56"/>
      <c r="AY20" s="56"/>
      <c r="AZ20" s="57"/>
      <c r="BA20" s="59"/>
      <c r="BB20" s="56"/>
      <c r="BC20" s="56">
        <v>477</v>
      </c>
      <c r="BD20" s="56">
        <v>596</v>
      </c>
      <c r="BE20" s="56"/>
      <c r="BF20" s="56"/>
      <c r="BG20" s="56">
        <v>1652</v>
      </c>
      <c r="BH20" s="56">
        <v>1021</v>
      </c>
      <c r="BI20" s="60">
        <v>778</v>
      </c>
      <c r="BJ20" s="56">
        <v>1390</v>
      </c>
      <c r="BK20" s="56">
        <v>149</v>
      </c>
      <c r="BL20" s="56">
        <v>568</v>
      </c>
      <c r="BM20" s="56">
        <v>1157</v>
      </c>
      <c r="BN20" s="56">
        <v>911</v>
      </c>
      <c r="BO20" s="56">
        <v>706</v>
      </c>
      <c r="BP20" s="56">
        <v>1167</v>
      </c>
      <c r="BQ20" s="56">
        <v>946</v>
      </c>
      <c r="BR20" s="56">
        <v>932</v>
      </c>
      <c r="BS20" s="60">
        <v>1225</v>
      </c>
      <c r="BT20" s="61">
        <v>1329</v>
      </c>
      <c r="BU20" s="59">
        <v>1070</v>
      </c>
      <c r="BV20" s="56">
        <v>791</v>
      </c>
      <c r="BW20" s="56">
        <v>1117</v>
      </c>
      <c r="BX20" s="56">
        <v>1389</v>
      </c>
      <c r="BY20" s="56"/>
      <c r="BZ20" s="56"/>
      <c r="CA20" s="62"/>
      <c r="CB20" s="59"/>
      <c r="CC20" s="56">
        <v>1021</v>
      </c>
      <c r="CD20" s="56">
        <v>1031</v>
      </c>
      <c r="CE20" s="56">
        <v>1270</v>
      </c>
      <c r="CF20" s="56">
        <v>897</v>
      </c>
      <c r="CG20" s="56">
        <v>396</v>
      </c>
      <c r="CH20" s="61">
        <v>545</v>
      </c>
      <c r="CI20" s="59">
        <v>560</v>
      </c>
      <c r="CJ20" s="57">
        <v>775</v>
      </c>
      <c r="CK20" s="59"/>
      <c r="CL20" s="56"/>
      <c r="CM20" s="56"/>
      <c r="CN20" s="56"/>
      <c r="CO20" s="56">
        <v>1179</v>
      </c>
      <c r="CP20" s="56">
        <v>873</v>
      </c>
      <c r="CQ20" s="56">
        <v>1264</v>
      </c>
      <c r="CR20" s="56">
        <v>1231</v>
      </c>
      <c r="CS20" s="56"/>
      <c r="CT20" s="57"/>
      <c r="CU20" s="59"/>
      <c r="CV20" s="56"/>
      <c r="CW20" s="56"/>
      <c r="CX20" s="56"/>
      <c r="CY20" s="56"/>
      <c r="CZ20" s="57"/>
      <c r="DA20" s="58"/>
      <c r="DB20" s="56"/>
      <c r="DC20" s="60"/>
      <c r="DD20" s="61"/>
      <c r="DE20" s="58"/>
      <c r="DF20" s="59"/>
      <c r="DG20" s="62"/>
    </row>
    <row r="21" spans="2:9" ht="12">
      <c r="B21" s="71"/>
      <c r="C21" s="72"/>
      <c r="D21" s="72"/>
      <c r="E21" s="72"/>
      <c r="F21" s="72"/>
      <c r="G21" s="72"/>
      <c r="H21" s="72"/>
      <c r="I21" s="72"/>
    </row>
  </sheetData>
  <sheetProtection selectLockedCells="1" selectUnlockedCells="1"/>
  <mergeCells count="2">
    <mergeCell ref="C3:I3"/>
    <mergeCell ref="C4:I4"/>
  </mergeCells>
  <conditionalFormatting sqref="G8:H20">
    <cfRule type="cellIs" priority="1" dxfId="0" operator="equal" stopIfTrue="1">
      <formula>#N/A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</dc:creator>
  <cp:keywords/>
  <dc:description/>
  <cp:lastModifiedBy/>
  <dcterms:created xsi:type="dcterms:W3CDTF">2011-01-03T21:53:55Z</dcterms:created>
  <dcterms:modified xsi:type="dcterms:W3CDTF">2012-01-09T06:31:19Z</dcterms:modified>
  <cp:category/>
  <cp:version/>
  <cp:contentType/>
  <cp:contentStatus/>
  <cp:revision>1</cp:revision>
</cp:coreProperties>
</file>